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" yWindow="1005" windowWidth="15000" windowHeight="10005"/>
  </bookViews>
  <sheets>
    <sheet name="Sheet1" sheetId="1" r:id="rId1"/>
  </sheets>
  <definedNames>
    <definedName name="_xlnm._FilterDatabase" localSheetId="0" hidden="1">Sheet1!$A$3:$G$77</definedName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4" i="1"/>
  <c r="F5" i="1" l="1"/>
  <c r="I5" i="1" s="1"/>
  <c r="F6" i="1"/>
  <c r="I6" i="1" s="1"/>
  <c r="F7" i="1"/>
  <c r="I7" i="1" s="1"/>
  <c r="F8" i="1"/>
  <c r="I8" i="1" s="1"/>
  <c r="F9" i="1"/>
  <c r="I9" i="1" s="1"/>
  <c r="F10" i="1"/>
  <c r="I10" i="1" s="1"/>
  <c r="F11" i="1"/>
  <c r="I11" i="1" s="1"/>
  <c r="F12" i="1"/>
  <c r="I12" i="1" s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9" i="1"/>
  <c r="I39" i="1" s="1"/>
  <c r="F40" i="1"/>
  <c r="I40" i="1" s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 s="1"/>
  <c r="F49" i="1"/>
  <c r="I49" i="1" s="1"/>
  <c r="F50" i="1"/>
  <c r="I5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I58" i="1" s="1"/>
  <c r="F59" i="1"/>
  <c r="I59" i="1" s="1"/>
  <c r="F60" i="1"/>
  <c r="I60" i="1" s="1"/>
  <c r="F61" i="1"/>
  <c r="I61" i="1" s="1"/>
  <c r="F62" i="1"/>
  <c r="I62" i="1" s="1"/>
  <c r="F63" i="1"/>
  <c r="I63" i="1" s="1"/>
  <c r="F64" i="1"/>
  <c r="F65" i="1"/>
  <c r="I65" i="1" s="1"/>
  <c r="F66" i="1"/>
  <c r="I66" i="1" s="1"/>
  <c r="F67" i="1"/>
  <c r="I67" i="1" s="1"/>
  <c r="F68" i="1"/>
  <c r="I68" i="1" s="1"/>
  <c r="F69" i="1"/>
  <c r="I69" i="1" s="1"/>
  <c r="F70" i="1"/>
  <c r="I70" i="1" s="1"/>
  <c r="F71" i="1"/>
  <c r="I71" i="1" s="1"/>
  <c r="F72" i="1"/>
  <c r="I72" i="1" s="1"/>
  <c r="F73" i="1"/>
  <c r="I73" i="1" s="1"/>
  <c r="F74" i="1"/>
  <c r="I74" i="1" s="1"/>
  <c r="F75" i="1"/>
  <c r="I75" i="1" s="1"/>
  <c r="F76" i="1"/>
  <c r="I76" i="1" s="1"/>
  <c r="F77" i="1"/>
  <c r="I77" i="1" s="1"/>
  <c r="F4" i="1"/>
  <c r="I4" i="1" s="1"/>
  <c r="D5" i="1"/>
  <c r="J5" i="1" s="1"/>
  <c r="D6" i="1"/>
  <c r="J6" i="1" s="1"/>
  <c r="D7" i="1"/>
  <c r="J7" i="1" s="1"/>
  <c r="D8" i="1"/>
  <c r="J8" i="1" s="1"/>
  <c r="D9" i="1"/>
  <c r="J9" i="1" s="1"/>
  <c r="D10" i="1"/>
  <c r="J10" i="1" s="1"/>
  <c r="D11" i="1"/>
  <c r="J11" i="1" s="1"/>
  <c r="D12" i="1"/>
  <c r="D13" i="1"/>
  <c r="J13" i="1" s="1"/>
  <c r="D14" i="1"/>
  <c r="J14" i="1" s="1"/>
  <c r="D15" i="1"/>
  <c r="J15" i="1" s="1"/>
  <c r="D16" i="1"/>
  <c r="J16" i="1" s="1"/>
  <c r="D17" i="1"/>
  <c r="J17" i="1" s="1"/>
  <c r="D18" i="1"/>
  <c r="J18" i="1" s="1"/>
  <c r="D19" i="1"/>
  <c r="J19" i="1" s="1"/>
  <c r="D20" i="1"/>
  <c r="J20" i="1" s="1"/>
  <c r="D21" i="1"/>
  <c r="J21" i="1" s="1"/>
  <c r="D22" i="1"/>
  <c r="J22" i="1" s="1"/>
  <c r="D23" i="1"/>
  <c r="J23" i="1" s="1"/>
  <c r="D24" i="1"/>
  <c r="J24" i="1" s="1"/>
  <c r="D25" i="1"/>
  <c r="J25" i="1" s="1"/>
  <c r="D26" i="1"/>
  <c r="J26" i="1" s="1"/>
  <c r="D27" i="1"/>
  <c r="J27" i="1" s="1"/>
  <c r="D28" i="1"/>
  <c r="J28" i="1" s="1"/>
  <c r="D29" i="1"/>
  <c r="J29" i="1" s="1"/>
  <c r="D30" i="1"/>
  <c r="J30" i="1" s="1"/>
  <c r="D31" i="1"/>
  <c r="J31" i="1" s="1"/>
  <c r="D32" i="1"/>
  <c r="J32" i="1" s="1"/>
  <c r="D33" i="1"/>
  <c r="J33" i="1" s="1"/>
  <c r="D34" i="1"/>
  <c r="J34" i="1" s="1"/>
  <c r="D35" i="1"/>
  <c r="J35" i="1" s="1"/>
  <c r="D36" i="1"/>
  <c r="J36" i="1" s="1"/>
  <c r="D37" i="1"/>
  <c r="D38" i="1"/>
  <c r="J38" i="1" s="1"/>
  <c r="D39" i="1"/>
  <c r="J39" i="1" s="1"/>
  <c r="D40" i="1"/>
  <c r="J40" i="1" s="1"/>
  <c r="D41" i="1"/>
  <c r="J41" i="1" s="1"/>
  <c r="D42" i="1"/>
  <c r="J42" i="1" s="1"/>
  <c r="D43" i="1"/>
  <c r="J43" i="1" s="1"/>
  <c r="D44" i="1"/>
  <c r="J44" i="1" s="1"/>
  <c r="D45" i="1"/>
  <c r="J45" i="1" s="1"/>
  <c r="D46" i="1"/>
  <c r="J46" i="1" s="1"/>
  <c r="D47" i="1"/>
  <c r="J47" i="1" s="1"/>
  <c r="D48" i="1"/>
  <c r="J48" i="1" s="1"/>
  <c r="D49" i="1"/>
  <c r="J49" i="1" s="1"/>
  <c r="D50" i="1"/>
  <c r="J50" i="1" s="1"/>
  <c r="D51" i="1"/>
  <c r="J51" i="1" s="1"/>
  <c r="D52" i="1"/>
  <c r="J52" i="1" s="1"/>
  <c r="D53" i="1"/>
  <c r="J53" i="1" s="1"/>
  <c r="D54" i="1"/>
  <c r="J54" i="1" s="1"/>
  <c r="D55" i="1"/>
  <c r="J55" i="1" s="1"/>
  <c r="D56" i="1"/>
  <c r="J56" i="1" s="1"/>
  <c r="D57" i="1"/>
  <c r="J57" i="1" s="1"/>
  <c r="D58" i="1"/>
  <c r="J58" i="1" s="1"/>
  <c r="D59" i="1"/>
  <c r="J59" i="1" s="1"/>
  <c r="D60" i="1"/>
  <c r="J60" i="1" s="1"/>
  <c r="D61" i="1"/>
  <c r="J61" i="1" s="1"/>
  <c r="D62" i="1"/>
  <c r="J62" i="1" s="1"/>
  <c r="D63" i="1"/>
  <c r="J63" i="1" s="1"/>
  <c r="D64" i="1"/>
  <c r="J64" i="1" s="1"/>
  <c r="D65" i="1"/>
  <c r="J65" i="1" s="1"/>
  <c r="D66" i="1"/>
  <c r="J66" i="1" s="1"/>
  <c r="D67" i="1"/>
  <c r="J67" i="1" s="1"/>
  <c r="D68" i="1"/>
  <c r="J68" i="1" s="1"/>
  <c r="D69" i="1"/>
  <c r="J69" i="1" s="1"/>
  <c r="D70" i="1"/>
  <c r="J70" i="1" s="1"/>
  <c r="D71" i="1"/>
  <c r="J71" i="1" s="1"/>
  <c r="D72" i="1"/>
  <c r="J72" i="1" s="1"/>
  <c r="D73" i="1"/>
  <c r="J73" i="1" s="1"/>
  <c r="D74" i="1"/>
  <c r="J74" i="1" s="1"/>
  <c r="D75" i="1"/>
  <c r="J75" i="1" s="1"/>
  <c r="D76" i="1"/>
  <c r="J76" i="1" s="1"/>
  <c r="D77" i="1"/>
  <c r="J77" i="1" s="1"/>
  <c r="D4" i="1"/>
  <c r="J4" i="1" s="1"/>
</calcChain>
</file>

<file path=xl/sharedStrings.xml><?xml version="1.0" encoding="utf-8"?>
<sst xmlns="http://schemas.openxmlformats.org/spreadsheetml/2006/main" count="160" uniqueCount="158">
  <si>
    <t>Жилищное хозяйство</t>
  </si>
  <si>
    <t>0407</t>
  </si>
  <si>
    <t>1204</t>
  </si>
  <si>
    <t>ЗДРАВООХРАНЕНИЕ</t>
  </si>
  <si>
    <t>ФИЗИЧЕСКАЯ КУЛЬТУРА И СПОРТ</t>
  </si>
  <si>
    <t>0605</t>
  </si>
  <si>
    <t>1003</t>
  </si>
  <si>
    <t>Сельское хозяйство и рыболовство</t>
  </si>
  <si>
    <t>КУЛЬТУРА, КИНЕМАТОГРАФИЯ</t>
  </si>
  <si>
    <t>Лесное хозяйство</t>
  </si>
  <si>
    <t>МЕЖБЮДЖЕТНЫЕ ТРАНСФЕРТЫ ОБЩЕГО ХАРАКТЕРА БЮДЖЕТАМ БЮДЖЕТНОЙ СИСТЕМЫ РОССИЙСКОЙ ФЕДЕРАЦИИ</t>
  </si>
  <si>
    <t>0906</t>
  </si>
  <si>
    <t>Миграционная политика</t>
  </si>
  <si>
    <t>1402</t>
  </si>
  <si>
    <t>0705</t>
  </si>
  <si>
    <t>Амбулаторная помощь</t>
  </si>
  <si>
    <t>Другие вопросы в области здравоохранения</t>
  </si>
  <si>
    <t>0105</t>
  </si>
  <si>
    <t>1201</t>
  </si>
  <si>
    <t>1301</t>
  </si>
  <si>
    <t>НАЦИОНАЛЬНАЯ ОБОРОНА</t>
  </si>
  <si>
    <t>Другие вопросы в области жилищно-коммунального хозяйства</t>
  </si>
  <si>
    <t>1100</t>
  </si>
  <si>
    <t>Скорая медицинская помощь</t>
  </si>
  <si>
    <t>1200</t>
  </si>
  <si>
    <t>ОХРАНА ОКРУЖАЮЩЕЙ СРЕДЫ</t>
  </si>
  <si>
    <t>0902</t>
  </si>
  <si>
    <t>Социальное обслуживание населения</t>
  </si>
  <si>
    <t>Обеспечение проведения выборов и референдумов</t>
  </si>
  <si>
    <t>Транспорт</t>
  </si>
  <si>
    <t>0701</t>
  </si>
  <si>
    <t>0500</t>
  </si>
  <si>
    <t>Другие вопросы в области средств массовой информации</t>
  </si>
  <si>
    <t>ЖИЛИЩНО-КОММУНАЛЬНОЕ ХОЗЯЙСТВО</t>
  </si>
  <si>
    <t>1006</t>
  </si>
  <si>
    <t>Судебная система</t>
  </si>
  <si>
    <t>0909</t>
  </si>
  <si>
    <t>Другие общегосударственные вопросы</t>
  </si>
  <si>
    <t>0111</t>
  </si>
  <si>
    <t>9600</t>
  </si>
  <si>
    <t>0600</t>
  </si>
  <si>
    <t>Другие вопросы в области социальной политики</t>
  </si>
  <si>
    <t>ОБРАЗОВАНИЕ</t>
  </si>
  <si>
    <t>Другие вопросы в области национальной безопасности и правоохранительной деятельности</t>
  </si>
  <si>
    <t>1103</t>
  </si>
  <si>
    <t>Иные дотации</t>
  </si>
  <si>
    <t>СОЦИАЛЬНАЯ ПОЛИТИКА</t>
  </si>
  <si>
    <t>СРЕДСТВА МАССОВОЙ ИНФОРМАЦИИ</t>
  </si>
  <si>
    <t>Социальное обеспечение населения</t>
  </si>
  <si>
    <t>Защита населения и территории от чрезвычайных ситуаций природного и техногенного характера, пожарная безопасность</t>
  </si>
  <si>
    <t>0406</t>
  </si>
  <si>
    <t>Санаторно-оздоровительная помощь</t>
  </si>
  <si>
    <t>1002</t>
  </si>
  <si>
    <t>0905</t>
  </si>
  <si>
    <t>Дошкольное образование</t>
  </si>
  <si>
    <t>Другие вопросы в области образования</t>
  </si>
  <si>
    <t>1401</t>
  </si>
  <si>
    <t>1102</t>
  </si>
  <si>
    <t>0704</t>
  </si>
  <si>
    <t>0104</t>
  </si>
  <si>
    <t>Другие вопросы в области культуры, кинематографии</t>
  </si>
  <si>
    <t>Дорожное хозяйство (дорожные фонды)</t>
  </si>
  <si>
    <t>0503</t>
  </si>
  <si>
    <t>Молодежная политика</t>
  </si>
  <si>
    <t>0804</t>
  </si>
  <si>
    <t>Дотации на выравнивание бюджетной обеспеченности субъектов Российской Федерации и муниципальных образований</t>
  </si>
  <si>
    <t>0204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</si>
  <si>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</si>
  <si>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1300</t>
  </si>
  <si>
    <t>Водное хозяйство</t>
  </si>
  <si>
    <t>1400</t>
  </si>
  <si>
    <t>0801</t>
  </si>
  <si>
    <t>Общее образование</t>
  </si>
  <si>
    <t>Культура</t>
  </si>
  <si>
    <t>Мобилизационная подготовка экономики</t>
  </si>
  <si>
    <t>Периодическая печать и издательства</t>
  </si>
  <si>
    <t>0502</t>
  </si>
  <si>
    <t>Спорт высших достижений</t>
  </si>
  <si>
    <t>0412</t>
  </si>
  <si>
    <t>Массовый спорт</t>
  </si>
  <si>
    <t>0901</t>
  </si>
  <si>
    <t>ОБСЛУЖИВАНИЕ ГОСУДАРСТВЕННОГО (МУНИЦИПАЛЬНОГО) ДОЛГА</t>
  </si>
  <si>
    <t>0113</t>
  </si>
  <si>
    <t>0409</t>
  </si>
  <si>
    <t>0700</t>
  </si>
  <si>
    <t>0100</t>
  </si>
  <si>
    <t>0311</t>
  </si>
  <si>
    <t>0800</t>
  </si>
  <si>
    <t>Коммунальное хозяйство</t>
  </si>
  <si>
    <t>0200</t>
  </si>
  <si>
    <t>Заготовка, переработка, хранение и обеспечение безопасности донорской крови и ее компонентов</t>
  </si>
  <si>
    <t>1105</t>
  </si>
  <si>
    <t>0707</t>
  </si>
  <si>
    <t>0107</t>
  </si>
  <si>
    <t>0408</t>
  </si>
  <si>
    <t>Пенсионное обеспечение</t>
  </si>
  <si>
    <t>Сбор, удаление отходов и очистка сточных вод</t>
  </si>
  <si>
    <t>1004</t>
  </si>
  <si>
    <t>ОБЩЕГОСУДАРСТВЕННЫЕ ВОПРОСЫ</t>
  </si>
  <si>
    <t>Охрана семьи и детства</t>
  </si>
  <si>
    <t>НАЦИОНАЛЬНАЯ ЭКОНОМИКА</t>
  </si>
  <si>
    <t>1403</t>
  </si>
  <si>
    <t>0405</t>
  </si>
  <si>
    <t>Профессиональная подготовка, переподготовка и повышение квалификации</t>
  </si>
  <si>
    <t>Среднее профессиональное образование</t>
  </si>
  <si>
    <t>Телевидение и радиовещание</t>
  </si>
  <si>
    <t>Резервные фонды</t>
  </si>
  <si>
    <t>0106</t>
  </si>
  <si>
    <t>1202</t>
  </si>
  <si>
    <t>Благоустройство</t>
  </si>
  <si>
    <t>0505</t>
  </si>
  <si>
    <t>Дополнительное образование детей</t>
  </si>
  <si>
    <t>Органы юстиции</t>
  </si>
  <si>
    <t>Другие вопросы в области национальной экономики</t>
  </si>
  <si>
    <t>1001</t>
  </si>
  <si>
    <t>0904</t>
  </si>
  <si>
    <t>0304</t>
  </si>
  <si>
    <t>Мобилизационная и вневойсковая подготовка</t>
  </si>
  <si>
    <t>0703</t>
  </si>
  <si>
    <t>0103</t>
  </si>
  <si>
    <t>Расходы - всего</t>
  </si>
  <si>
    <t>Общеэкономические вопросы</t>
  </si>
  <si>
    <t>0404</t>
  </si>
  <si>
    <t>Стационарная медицинская помощь</t>
  </si>
  <si>
    <t>0314</t>
  </si>
  <si>
    <t>0203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</si>
  <si>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</si>
  <si>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</si>
  <si>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Воспроизводство минерально-сырьевой базы</t>
  </si>
  <si>
    <t>0602</t>
  </si>
  <si>
    <t>1000</t>
  </si>
  <si>
    <t>Прочие межбюджетные трансферты общего характера</t>
  </si>
  <si>
    <t>0401</t>
  </si>
  <si>
    <t>0702</t>
  </si>
  <si>
    <t>0102</t>
  </si>
  <si>
    <t>НАЦИОНАЛЬНАЯ БЕЗОПАСНОСТЬ И ПРАВООХРАНИТЕЛЬНАЯ ДЕЯТЕЛЬНОСТЬ</t>
  </si>
  <si>
    <t>0501</t>
  </si>
  <si>
    <t>0900</t>
  </si>
  <si>
    <t>Другие вопросы в области охраны окружающей среды</t>
  </si>
  <si>
    <t>0300</t>
  </si>
  <si>
    <t>Обслуживание государственного (муниципального) внутреннего долга</t>
  </si>
  <si>
    <t>0709</t>
  </si>
  <si>
    <t>0400</t>
  </si>
  <si>
    <t>0310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</si>
  <si>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</si>
  <si>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физической культуры и спорта</t>
  </si>
  <si>
    <t>Наименование показателя</t>
  </si>
  <si>
    <t>Код раздела, подраздела классификации расходов</t>
  </si>
  <si>
    <t>Утвержденные назначения в рублях</t>
  </si>
  <si>
    <t>Утвержденные назначения на 2021 год                                 в тыс. руб.</t>
  </si>
  <si>
    <t>Процент исполнения плана</t>
  </si>
  <si>
    <t>Динамика исполнения 2021г к 2020г в процентах</t>
  </si>
  <si>
    <t>Исполнено                           на 1 октября 2020г                         в рублях</t>
  </si>
  <si>
    <t>Исполнено                                 на 1 октября 2020г.                                     в  тыс. руб.</t>
  </si>
  <si>
    <t>Исполнено                           на 1 октября 2021г                         в рублях</t>
  </si>
  <si>
    <t>Исполнено                                 на 1 октября 2021г.                                     в  тыс. руб.</t>
  </si>
  <si>
    <t>-</t>
  </si>
  <si>
    <t>Сведения об исполнении областного бюджета по расходам   на 1 октября 2021 года в сравнении с планом  и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</si>
</sst>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5" x14ac:knownFonts="1">
    <font>
      <sz val="11"/>
      <color theme="1"/>
      <name val="Segoe UI"/>
      <family val="2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 inden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77"/>
  <sheetViews>
    <sheetView tabSelected="1" zoomScaleNormal="100" zoomScaleSheetLayoutView="100" workbookViewId="0">
      <selection activeCell="A3" sqref="A3"/>
    </sheetView>
  </sheetViews>
  <sheetFormatPr defaultRowHeight="16.5" x14ac:dyDescent="0.3"/>
  <cols>
    <col min="1" max="1" width="36.5" customWidth="1"/>
    <col min="2" max="2" width="12.375" style="4" customWidth="1"/>
    <col min="3" max="3" width="18.75" style="2" hidden="1" customWidth="1"/>
    <col min="4" max="4" width="15.625" style="4" customWidth="1"/>
    <col min="5" max="5" width="19.125" style="2" hidden="1" customWidth="1"/>
    <col min="6" max="6" width="15.625" style="2" customWidth="1"/>
    <col min="7" max="7" width="17.875" style="2" hidden="1" customWidth="1"/>
    <col min="8" max="8" width="15.625" customWidth="1"/>
    <col min="9" max="9" width="11.875" customWidth="1"/>
    <col min="10" max="10" width="12.625" customWidth="1"/>
  </cols>
  <sheetData>
    <row r="1" spans="1:10" ht="49.5" customHeight="1" x14ac:dyDescent="0.3">
      <c r="A1" s="11" t="s">
        <v>157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3.5" customHeight="1" x14ac:dyDescent="0.3">
      <c r="A2" s="1"/>
      <c r="B2" s="1"/>
      <c r="C2" s="1"/>
      <c r="D2" s="1"/>
      <c r="E2" s="5"/>
      <c r="F2" s="1"/>
      <c r="G2" s="5"/>
      <c r="H2" s="1"/>
      <c r="I2" s="4"/>
      <c r="J2" s="5"/>
    </row>
    <row r="3" spans="1:10" ht="72.75" customHeight="1" x14ac:dyDescent="0.3">
      <c r="A3" s="6" t="s">
        <v>146</v>
      </c>
      <c r="B3" s="6" t="s">
        <v>147</v>
      </c>
      <c r="C3" s="6" t="s">
        <v>152</v>
      </c>
      <c r="D3" s="6" t="s">
        <v>153</v>
      </c>
      <c r="E3" s="6" t="s">
        <v>148</v>
      </c>
      <c r="F3" s="6" t="s">
        <v>149</v>
      </c>
      <c r="G3" s="6" t="s">
        <v>154</v>
      </c>
      <c r="H3" s="6" t="s">
        <v>155</v>
      </c>
      <c r="I3" s="6" t="s">
        <v>150</v>
      </c>
      <c r="J3" s="6" t="s">
        <v>151</v>
      </c>
    </row>
    <row r="4" spans="1:10" ht="33" customHeight="1" x14ac:dyDescent="0.3">
      <c r="A4" s="7" t="s">
        <v>120</v>
      </c>
      <c r="B4" s="3" t="s">
        <v>39</v>
      </c>
      <c r="C4" s="8">
        <v>49952469465.489998</v>
      </c>
      <c r="D4" s="9">
        <f>C4/1000</f>
        <v>49952469.465489998</v>
      </c>
      <c r="E4" s="8">
        <v>81383362425.190002</v>
      </c>
      <c r="F4" s="9">
        <f>E4/1000</f>
        <v>81383362.425190002</v>
      </c>
      <c r="G4" s="8">
        <v>51526573207.330002</v>
      </c>
      <c r="H4" s="10">
        <f>G4/1000</f>
        <v>51526573.207330003</v>
      </c>
      <c r="I4" s="10">
        <f>H4/F4*100</f>
        <v>63.313399289313899</v>
      </c>
      <c r="J4" s="10">
        <f>H4/D4*100</f>
        <v>103.15120305098726</v>
      </c>
    </row>
    <row r="5" spans="1:10" ht="31.5" x14ac:dyDescent="0.3">
      <c r="A5" s="7" t="s">
        <v>98</v>
      </c>
      <c r="B5" s="3" t="s">
        <v>85</v>
      </c>
      <c r="C5" s="8">
        <v>1990051233.6500001</v>
      </c>
      <c r="D5" s="9">
        <f t="shared" ref="D5:D68" si="0">C5/1000</f>
        <v>1990051.2336500001</v>
      </c>
      <c r="E5" s="8">
        <v>3886267968.4400001</v>
      </c>
      <c r="F5" s="9">
        <f t="shared" ref="F5:F68" si="1">E5/1000</f>
        <v>3886267.96844</v>
      </c>
      <c r="G5" s="8">
        <v>2068602033.9300001</v>
      </c>
      <c r="H5" s="10">
        <f t="shared" ref="H5:H68" si="2">G5/1000</f>
        <v>2068602.0339300002</v>
      </c>
      <c r="I5" s="10">
        <f t="shared" ref="I5:I68" si="3">H5/F5*100</f>
        <v>53.228497127035858</v>
      </c>
      <c r="J5" s="10">
        <f t="shared" ref="J5:J68" si="4">H5/D5*100</f>
        <v>103.9471747737835</v>
      </c>
    </row>
    <row r="6" spans="1:10" ht="63" x14ac:dyDescent="0.3">
      <c r="A6" s="7" t="s">
        <v>126</v>
      </c>
      <c r="B6" s="3" t="s">
        <v>134</v>
      </c>
      <c r="C6" s="8">
        <v>2339990</v>
      </c>
      <c r="D6" s="9">
        <f t="shared" si="0"/>
        <v>2339.9899999999998</v>
      </c>
      <c r="E6" s="8">
        <v>4784124</v>
      </c>
      <c r="F6" s="9">
        <f t="shared" si="1"/>
        <v>4784.1239999999998</v>
      </c>
      <c r="G6" s="8">
        <v>3156669.02</v>
      </c>
      <c r="H6" s="10">
        <f t="shared" si="2"/>
        <v>3156.6690199999998</v>
      </c>
      <c r="I6" s="10">
        <f t="shared" si="3"/>
        <v>65.982173957029545</v>
      </c>
      <c r="J6" s="10">
        <f t="shared" si="4"/>
        <v>134.90096196992297</v>
      </c>
    </row>
    <row r="7" spans="1:10" ht="78.75" x14ac:dyDescent="0.3">
      <c r="A7" s="7" t="s">
        <v>127</v>
      </c>
      <c r="B7" s="3" t="s">
        <v>119</v>
      </c>
      <c r="C7" s="8">
        <v>58936276.439999998</v>
      </c>
      <c r="D7" s="9">
        <f t="shared" si="0"/>
        <v>58936.276439999994</v>
      </c>
      <c r="E7" s="8">
        <v>88179066.099999994</v>
      </c>
      <c r="F7" s="9">
        <f t="shared" si="1"/>
        <v>88179.066099999996</v>
      </c>
      <c r="G7" s="8">
        <v>61425455.340000004</v>
      </c>
      <c r="H7" s="10">
        <f t="shared" si="2"/>
        <v>61425.45534</v>
      </c>
      <c r="I7" s="10">
        <f t="shared" si="3"/>
        <v>69.659906888036332</v>
      </c>
      <c r="J7" s="10">
        <f t="shared" si="4"/>
        <v>104.22350893262507</v>
      </c>
    </row>
    <row r="8" spans="1:10" ht="94.5" x14ac:dyDescent="0.3">
      <c r="A8" s="7" t="s">
        <v>67</v>
      </c>
      <c r="B8" s="3" t="s">
        <v>59</v>
      </c>
      <c r="C8" s="8">
        <v>187794493.22999999</v>
      </c>
      <c r="D8" s="9">
        <f t="shared" si="0"/>
        <v>187794.49322999999</v>
      </c>
      <c r="E8" s="8">
        <v>290968529.10000002</v>
      </c>
      <c r="F8" s="9">
        <f t="shared" si="1"/>
        <v>290968.52910000004</v>
      </c>
      <c r="G8" s="8">
        <v>182533096.93000001</v>
      </c>
      <c r="H8" s="10">
        <f t="shared" si="2"/>
        <v>182533.09693</v>
      </c>
      <c r="I8" s="10">
        <f t="shared" si="3"/>
        <v>62.732934552955399</v>
      </c>
      <c r="J8" s="10">
        <f t="shared" si="4"/>
        <v>97.198322373832269</v>
      </c>
    </row>
    <row r="9" spans="1:10" x14ac:dyDescent="0.3">
      <c r="A9" s="7" t="s">
        <v>35</v>
      </c>
      <c r="B9" s="3" t="s">
        <v>17</v>
      </c>
      <c r="C9" s="8">
        <v>55812.4</v>
      </c>
      <c r="D9" s="9">
        <f t="shared" si="0"/>
        <v>55.812400000000004</v>
      </c>
      <c r="E9" s="8">
        <v>136800</v>
      </c>
      <c r="F9" s="9">
        <f t="shared" si="1"/>
        <v>136.80000000000001</v>
      </c>
      <c r="G9" s="8">
        <v>49857.5</v>
      </c>
      <c r="H9" s="10">
        <f t="shared" si="2"/>
        <v>49.857500000000002</v>
      </c>
      <c r="I9" s="10">
        <f t="shared" si="3"/>
        <v>36.445540935672511</v>
      </c>
      <c r="J9" s="10">
        <f t="shared" si="4"/>
        <v>89.330507199117037</v>
      </c>
    </row>
    <row r="10" spans="1:10" ht="63" x14ac:dyDescent="0.3">
      <c r="A10" s="7" t="s">
        <v>144</v>
      </c>
      <c r="B10" s="3" t="s">
        <v>107</v>
      </c>
      <c r="C10" s="8">
        <v>168470181.94999999</v>
      </c>
      <c r="D10" s="9">
        <f t="shared" si="0"/>
        <v>168470.18195</v>
      </c>
      <c r="E10" s="8">
        <v>129938590.73</v>
      </c>
      <c r="F10" s="9">
        <f t="shared" si="1"/>
        <v>129938.59073000001</v>
      </c>
      <c r="G10" s="8">
        <v>89011687.829999998</v>
      </c>
      <c r="H10" s="10">
        <f t="shared" si="2"/>
        <v>89011.687829999995</v>
      </c>
      <c r="I10" s="10">
        <f t="shared" si="3"/>
        <v>68.502888425931744</v>
      </c>
      <c r="J10" s="10">
        <f t="shared" si="4"/>
        <v>52.835277317156127</v>
      </c>
    </row>
    <row r="11" spans="1:10" ht="31.5" x14ac:dyDescent="0.3">
      <c r="A11" s="7" t="s">
        <v>28</v>
      </c>
      <c r="B11" s="3" t="s">
        <v>93</v>
      </c>
      <c r="C11" s="8">
        <v>109071879.81999999</v>
      </c>
      <c r="D11" s="9">
        <f t="shared" si="0"/>
        <v>109071.87981999999</v>
      </c>
      <c r="E11" s="8">
        <v>168423000</v>
      </c>
      <c r="F11" s="9">
        <f t="shared" si="1"/>
        <v>168423</v>
      </c>
      <c r="G11" s="8">
        <v>141515379.40000001</v>
      </c>
      <c r="H11" s="10">
        <f t="shared" si="2"/>
        <v>141515.37940000001</v>
      </c>
      <c r="I11" s="10">
        <f t="shared" si="3"/>
        <v>84.023784993736015</v>
      </c>
      <c r="J11" s="10">
        <f t="shared" si="4"/>
        <v>129.74506319460261</v>
      </c>
    </row>
    <row r="12" spans="1:10" x14ac:dyDescent="0.3">
      <c r="A12" s="7" t="s">
        <v>106</v>
      </c>
      <c r="B12" s="3" t="s">
        <v>38</v>
      </c>
      <c r="C12" s="8">
        <v>0</v>
      </c>
      <c r="D12" s="9">
        <f t="shared" si="0"/>
        <v>0</v>
      </c>
      <c r="E12" s="8">
        <v>336658408</v>
      </c>
      <c r="F12" s="9">
        <f t="shared" si="1"/>
        <v>336658.408</v>
      </c>
      <c r="G12" s="8">
        <v>0</v>
      </c>
      <c r="H12" s="10">
        <f t="shared" si="2"/>
        <v>0</v>
      </c>
      <c r="I12" s="10">
        <f t="shared" si="3"/>
        <v>0</v>
      </c>
      <c r="J12" s="10" t="s">
        <v>156</v>
      </c>
    </row>
    <row r="13" spans="1:10" x14ac:dyDescent="0.3">
      <c r="A13" s="7" t="s">
        <v>37</v>
      </c>
      <c r="B13" s="3" t="s">
        <v>82</v>
      </c>
      <c r="C13" s="8">
        <v>1463382599.8099999</v>
      </c>
      <c r="D13" s="9">
        <f t="shared" si="0"/>
        <v>1463382.59981</v>
      </c>
      <c r="E13" s="8">
        <v>2867179450.5100002</v>
      </c>
      <c r="F13" s="9">
        <f t="shared" si="1"/>
        <v>2867179.4505100003</v>
      </c>
      <c r="G13" s="8">
        <v>1590909887.9100001</v>
      </c>
      <c r="H13" s="10">
        <f t="shared" si="2"/>
        <v>1590909.88791</v>
      </c>
      <c r="I13" s="10">
        <f t="shared" si="3"/>
        <v>55.486931159018191</v>
      </c>
      <c r="J13" s="10">
        <f t="shared" si="4"/>
        <v>108.71455544958357</v>
      </c>
    </row>
    <row r="14" spans="1:10" x14ac:dyDescent="0.3">
      <c r="A14" s="7" t="s">
        <v>20</v>
      </c>
      <c r="B14" s="3" t="s">
        <v>89</v>
      </c>
      <c r="C14" s="8">
        <v>19985104.780000001</v>
      </c>
      <c r="D14" s="9">
        <f t="shared" si="0"/>
        <v>19985.104780000001</v>
      </c>
      <c r="E14" s="8">
        <v>75362700</v>
      </c>
      <c r="F14" s="9">
        <f t="shared" si="1"/>
        <v>75362.7</v>
      </c>
      <c r="G14" s="8">
        <v>22004766.98</v>
      </c>
      <c r="H14" s="10">
        <f t="shared" si="2"/>
        <v>22004.76698</v>
      </c>
      <c r="I14" s="10">
        <f t="shared" si="3"/>
        <v>29.198485431121764</v>
      </c>
      <c r="J14" s="10">
        <f t="shared" si="4"/>
        <v>110.10583743359288</v>
      </c>
    </row>
    <row r="15" spans="1:10" ht="31.5" x14ac:dyDescent="0.3">
      <c r="A15" s="7" t="s">
        <v>117</v>
      </c>
      <c r="B15" s="3" t="s">
        <v>125</v>
      </c>
      <c r="C15" s="8">
        <v>19254324.780000001</v>
      </c>
      <c r="D15" s="9">
        <f t="shared" si="0"/>
        <v>19254.324780000003</v>
      </c>
      <c r="E15" s="8">
        <v>32076000</v>
      </c>
      <c r="F15" s="9">
        <f t="shared" si="1"/>
        <v>32076</v>
      </c>
      <c r="G15" s="8">
        <v>20852690.699999999</v>
      </c>
      <c r="H15" s="10">
        <f t="shared" si="2"/>
        <v>20852.690699999999</v>
      </c>
      <c r="I15" s="10">
        <f t="shared" si="3"/>
        <v>65.01025907220351</v>
      </c>
      <c r="J15" s="10">
        <f t="shared" si="4"/>
        <v>108.30133457424725</v>
      </c>
    </row>
    <row r="16" spans="1:10" ht="31.5" x14ac:dyDescent="0.3">
      <c r="A16" s="7" t="s">
        <v>74</v>
      </c>
      <c r="B16" s="3" t="s">
        <v>66</v>
      </c>
      <c r="C16" s="8">
        <v>730780</v>
      </c>
      <c r="D16" s="9">
        <f t="shared" si="0"/>
        <v>730.78</v>
      </c>
      <c r="E16" s="8">
        <v>43286700</v>
      </c>
      <c r="F16" s="9">
        <f t="shared" si="1"/>
        <v>43286.7</v>
      </c>
      <c r="G16" s="8">
        <v>1152076.28</v>
      </c>
      <c r="H16" s="10">
        <f t="shared" si="2"/>
        <v>1152.07628</v>
      </c>
      <c r="I16" s="10">
        <f t="shared" si="3"/>
        <v>2.6615017545805064</v>
      </c>
      <c r="J16" s="10">
        <f t="shared" si="4"/>
        <v>157.65022031254276</v>
      </c>
    </row>
    <row r="17" spans="1:10" ht="47.25" x14ac:dyDescent="0.3">
      <c r="A17" s="7" t="s">
        <v>135</v>
      </c>
      <c r="B17" s="3" t="s">
        <v>139</v>
      </c>
      <c r="C17" s="8">
        <v>530563652.70999998</v>
      </c>
      <c r="D17" s="9">
        <f t="shared" si="0"/>
        <v>530563.65270999994</v>
      </c>
      <c r="E17" s="8">
        <v>857848460</v>
      </c>
      <c r="F17" s="9">
        <f t="shared" si="1"/>
        <v>857848.46</v>
      </c>
      <c r="G17" s="8">
        <v>499268699.60000002</v>
      </c>
      <c r="H17" s="10">
        <f t="shared" si="2"/>
        <v>499268.69960000005</v>
      </c>
      <c r="I17" s="10">
        <f t="shared" si="3"/>
        <v>58.20010443336345</v>
      </c>
      <c r="J17" s="10">
        <f t="shared" si="4"/>
        <v>94.101564826359237</v>
      </c>
    </row>
    <row r="18" spans="1:10" x14ac:dyDescent="0.3">
      <c r="A18" s="7" t="s">
        <v>112</v>
      </c>
      <c r="B18" s="3" t="s">
        <v>116</v>
      </c>
      <c r="C18" s="8">
        <v>96324179.450000003</v>
      </c>
      <c r="D18" s="9">
        <f t="shared" si="0"/>
        <v>96324.179449999996</v>
      </c>
      <c r="E18" s="8">
        <v>92460300</v>
      </c>
      <c r="F18" s="9">
        <f t="shared" si="1"/>
        <v>92460.3</v>
      </c>
      <c r="G18" s="8">
        <v>69231403.200000003</v>
      </c>
      <c r="H18" s="10">
        <f t="shared" si="2"/>
        <v>69231.403200000001</v>
      </c>
      <c r="I18" s="10">
        <f t="shared" si="3"/>
        <v>74.876896570744407</v>
      </c>
      <c r="J18" s="10">
        <f t="shared" si="4"/>
        <v>71.873338133066227</v>
      </c>
    </row>
    <row r="19" spans="1:10" ht="63" x14ac:dyDescent="0.3">
      <c r="A19" s="7" t="s">
        <v>49</v>
      </c>
      <c r="B19" s="3" t="s">
        <v>143</v>
      </c>
      <c r="C19" s="8">
        <v>381479842.72000003</v>
      </c>
      <c r="D19" s="9">
        <f t="shared" si="0"/>
        <v>381479.84272000002</v>
      </c>
      <c r="E19" s="8">
        <v>670570933</v>
      </c>
      <c r="F19" s="9">
        <f t="shared" si="1"/>
        <v>670570.93299999996</v>
      </c>
      <c r="G19" s="8">
        <v>380430976.27999997</v>
      </c>
      <c r="H19" s="10">
        <f t="shared" si="2"/>
        <v>380430.97627999994</v>
      </c>
      <c r="I19" s="10">
        <f t="shared" si="3"/>
        <v>56.732398849742559</v>
      </c>
      <c r="J19" s="10">
        <f t="shared" si="4"/>
        <v>99.725053247238037</v>
      </c>
    </row>
    <row r="20" spans="1:10" x14ac:dyDescent="0.3">
      <c r="A20" s="7" t="s">
        <v>12</v>
      </c>
      <c r="B20" s="3" t="s">
        <v>86</v>
      </c>
      <c r="C20" s="8">
        <v>16310157.619999999</v>
      </c>
      <c r="D20" s="9">
        <f t="shared" si="0"/>
        <v>16310.15762</v>
      </c>
      <c r="E20" s="8">
        <v>29906637</v>
      </c>
      <c r="F20" s="9">
        <f t="shared" si="1"/>
        <v>29906.636999999999</v>
      </c>
      <c r="G20" s="8">
        <v>16473460.82</v>
      </c>
      <c r="H20" s="10">
        <f t="shared" si="2"/>
        <v>16473.46082</v>
      </c>
      <c r="I20" s="10">
        <f t="shared" si="3"/>
        <v>55.082959745691241</v>
      </c>
      <c r="J20" s="10">
        <f t="shared" si="4"/>
        <v>101.00123618547838</v>
      </c>
    </row>
    <row r="21" spans="1:10" ht="47.25" x14ac:dyDescent="0.3">
      <c r="A21" s="7" t="s">
        <v>43</v>
      </c>
      <c r="B21" s="3" t="s">
        <v>124</v>
      </c>
      <c r="C21" s="8">
        <v>36449472.920000002</v>
      </c>
      <c r="D21" s="9">
        <f t="shared" si="0"/>
        <v>36449.47292</v>
      </c>
      <c r="E21" s="8">
        <v>64910590</v>
      </c>
      <c r="F21" s="9">
        <f t="shared" si="1"/>
        <v>64910.59</v>
      </c>
      <c r="G21" s="8">
        <v>33132859.300000001</v>
      </c>
      <c r="H21" s="10">
        <f t="shared" si="2"/>
        <v>33132.859300000004</v>
      </c>
      <c r="I21" s="10">
        <f t="shared" si="3"/>
        <v>51.043842460837297</v>
      </c>
      <c r="J21" s="10">
        <f t="shared" si="4"/>
        <v>90.90079127542019</v>
      </c>
    </row>
    <row r="22" spans="1:10" x14ac:dyDescent="0.3">
      <c r="A22" s="7" t="s">
        <v>100</v>
      </c>
      <c r="B22" s="3" t="s">
        <v>142</v>
      </c>
      <c r="C22" s="8">
        <v>9505337321.0200005</v>
      </c>
      <c r="D22" s="9">
        <f t="shared" si="0"/>
        <v>9505337.3210199997</v>
      </c>
      <c r="E22" s="8">
        <v>17122002601.91</v>
      </c>
      <c r="F22" s="9">
        <f t="shared" si="1"/>
        <v>17122002.601909999</v>
      </c>
      <c r="G22" s="8">
        <v>9470959745.4099998</v>
      </c>
      <c r="H22" s="10">
        <f t="shared" si="2"/>
        <v>9470959.745409999</v>
      </c>
      <c r="I22" s="10">
        <f t="shared" si="3"/>
        <v>55.314556162685612</v>
      </c>
      <c r="J22" s="10">
        <f t="shared" si="4"/>
        <v>99.63833397543948</v>
      </c>
    </row>
    <row r="23" spans="1:10" x14ac:dyDescent="0.3">
      <c r="A23" s="7" t="s">
        <v>121</v>
      </c>
      <c r="B23" s="3" t="s">
        <v>132</v>
      </c>
      <c r="C23" s="8">
        <v>253926266.36000001</v>
      </c>
      <c r="D23" s="9">
        <f t="shared" si="0"/>
        <v>253926.26636000001</v>
      </c>
      <c r="E23" s="8">
        <v>361746598.94999999</v>
      </c>
      <c r="F23" s="9">
        <f t="shared" si="1"/>
        <v>361746.59895000001</v>
      </c>
      <c r="G23" s="8">
        <v>228576675.43000001</v>
      </c>
      <c r="H23" s="10">
        <f t="shared" si="2"/>
        <v>228576.67543</v>
      </c>
      <c r="I23" s="10">
        <f t="shared" si="3"/>
        <v>63.186959073965888</v>
      </c>
      <c r="J23" s="10">
        <f t="shared" si="4"/>
        <v>90.016948111204442</v>
      </c>
    </row>
    <row r="24" spans="1:10" ht="31.5" x14ac:dyDescent="0.3">
      <c r="A24" s="7" t="s">
        <v>128</v>
      </c>
      <c r="B24" s="3" t="s">
        <v>122</v>
      </c>
      <c r="C24" s="8">
        <v>317500</v>
      </c>
      <c r="D24" s="9">
        <f t="shared" si="0"/>
        <v>317.5</v>
      </c>
      <c r="E24" s="8">
        <v>4550099</v>
      </c>
      <c r="F24" s="9">
        <f t="shared" si="1"/>
        <v>4550.0990000000002</v>
      </c>
      <c r="G24" s="8">
        <v>159560</v>
      </c>
      <c r="H24" s="10">
        <f t="shared" si="2"/>
        <v>159.56</v>
      </c>
      <c r="I24" s="10">
        <f t="shared" si="3"/>
        <v>3.5067368863842305</v>
      </c>
      <c r="J24" s="10">
        <f t="shared" si="4"/>
        <v>50.255118110236218</v>
      </c>
    </row>
    <row r="25" spans="1:10" x14ac:dyDescent="0.3">
      <c r="A25" s="7" t="s">
        <v>7</v>
      </c>
      <c r="B25" s="3" t="s">
        <v>102</v>
      </c>
      <c r="C25" s="8">
        <v>2392607243.4099998</v>
      </c>
      <c r="D25" s="9">
        <f t="shared" si="0"/>
        <v>2392607.2434099996</v>
      </c>
      <c r="E25" s="8">
        <v>3760070514.9200001</v>
      </c>
      <c r="F25" s="9">
        <f t="shared" si="1"/>
        <v>3760070.51492</v>
      </c>
      <c r="G25" s="8">
        <v>2248280234.9499998</v>
      </c>
      <c r="H25" s="10">
        <f t="shared" si="2"/>
        <v>2248280.23495</v>
      </c>
      <c r="I25" s="10">
        <f t="shared" si="3"/>
        <v>59.79356573311059</v>
      </c>
      <c r="J25" s="10">
        <f t="shared" si="4"/>
        <v>93.967793550006078</v>
      </c>
    </row>
    <row r="26" spans="1:10" x14ac:dyDescent="0.3">
      <c r="A26" s="7" t="s">
        <v>69</v>
      </c>
      <c r="B26" s="3" t="s">
        <v>50</v>
      </c>
      <c r="C26" s="8">
        <v>122626999.95999999</v>
      </c>
      <c r="D26" s="9">
        <f t="shared" si="0"/>
        <v>122626.99995999999</v>
      </c>
      <c r="E26" s="8">
        <v>151607721.19999999</v>
      </c>
      <c r="F26" s="9">
        <f t="shared" si="1"/>
        <v>151607.7212</v>
      </c>
      <c r="G26" s="8">
        <v>113184038.20999999</v>
      </c>
      <c r="H26" s="10">
        <f t="shared" si="2"/>
        <v>113184.03821</v>
      </c>
      <c r="I26" s="10">
        <f t="shared" si="3"/>
        <v>74.655853484327679</v>
      </c>
      <c r="J26" s="10">
        <f t="shared" si="4"/>
        <v>92.299443227771846</v>
      </c>
    </row>
    <row r="27" spans="1:10" x14ac:dyDescent="0.3">
      <c r="A27" s="7" t="s">
        <v>9</v>
      </c>
      <c r="B27" s="3" t="s">
        <v>1</v>
      </c>
      <c r="C27" s="8">
        <v>427327562.17000002</v>
      </c>
      <c r="D27" s="9">
        <f t="shared" si="0"/>
        <v>427327.56216999999</v>
      </c>
      <c r="E27" s="8">
        <v>510548600</v>
      </c>
      <c r="F27" s="9">
        <f t="shared" si="1"/>
        <v>510548.6</v>
      </c>
      <c r="G27" s="8">
        <v>399243918.37</v>
      </c>
      <c r="H27" s="10">
        <f t="shared" si="2"/>
        <v>399243.91837000003</v>
      </c>
      <c r="I27" s="10">
        <f t="shared" si="3"/>
        <v>78.199003654108552</v>
      </c>
      <c r="J27" s="10">
        <f t="shared" si="4"/>
        <v>93.428075723131641</v>
      </c>
    </row>
    <row r="28" spans="1:10" x14ac:dyDescent="0.3">
      <c r="A28" s="7" t="s">
        <v>29</v>
      </c>
      <c r="B28" s="3" t="s">
        <v>94</v>
      </c>
      <c r="C28" s="8">
        <v>606613725.64999998</v>
      </c>
      <c r="D28" s="9">
        <f t="shared" si="0"/>
        <v>606613.72564999992</v>
      </c>
      <c r="E28" s="8">
        <v>994513453.52999997</v>
      </c>
      <c r="F28" s="9">
        <f t="shared" si="1"/>
        <v>994513.45352999994</v>
      </c>
      <c r="G28" s="8">
        <v>612837769.03999996</v>
      </c>
      <c r="H28" s="10">
        <f t="shared" si="2"/>
        <v>612837.76903999993</v>
      </c>
      <c r="I28" s="10">
        <f t="shared" si="3"/>
        <v>61.621868147157585</v>
      </c>
      <c r="J28" s="10">
        <f t="shared" si="4"/>
        <v>101.02603075512853</v>
      </c>
    </row>
    <row r="29" spans="1:10" ht="31.5" x14ac:dyDescent="0.3">
      <c r="A29" s="7" t="s">
        <v>61</v>
      </c>
      <c r="B29" s="3" t="s">
        <v>83</v>
      </c>
      <c r="C29" s="8">
        <v>4907555531.6800003</v>
      </c>
      <c r="D29" s="9">
        <f t="shared" si="0"/>
        <v>4907555.53168</v>
      </c>
      <c r="E29" s="8">
        <v>10045783757.290001</v>
      </c>
      <c r="F29" s="9">
        <f t="shared" si="1"/>
        <v>10045783.75729</v>
      </c>
      <c r="G29" s="8">
        <v>5268700882.3999996</v>
      </c>
      <c r="H29" s="10">
        <f t="shared" si="2"/>
        <v>5268700.8823999995</v>
      </c>
      <c r="I29" s="10">
        <f t="shared" si="3"/>
        <v>52.44688726826935</v>
      </c>
      <c r="J29" s="10">
        <f t="shared" si="4"/>
        <v>107.35896615715663</v>
      </c>
    </row>
    <row r="30" spans="1:10" ht="31.5" x14ac:dyDescent="0.3">
      <c r="A30" s="7" t="s">
        <v>113</v>
      </c>
      <c r="B30" s="3" t="s">
        <v>78</v>
      </c>
      <c r="C30" s="8">
        <v>794362491.78999996</v>
      </c>
      <c r="D30" s="9">
        <f t="shared" si="0"/>
        <v>794362.49179</v>
      </c>
      <c r="E30" s="8">
        <v>1293181857.02</v>
      </c>
      <c r="F30" s="9">
        <f t="shared" si="1"/>
        <v>1293181.85702</v>
      </c>
      <c r="G30" s="8">
        <v>599976667.00999999</v>
      </c>
      <c r="H30" s="10">
        <f t="shared" si="2"/>
        <v>599976.66700999998</v>
      </c>
      <c r="I30" s="10">
        <f t="shared" si="3"/>
        <v>46.395382347273447</v>
      </c>
      <c r="J30" s="10">
        <f t="shared" si="4"/>
        <v>75.529329897994685</v>
      </c>
    </row>
    <row r="31" spans="1:10" ht="31.5" x14ac:dyDescent="0.3">
      <c r="A31" s="7" t="s">
        <v>33</v>
      </c>
      <c r="B31" s="3" t="s">
        <v>31</v>
      </c>
      <c r="C31" s="8">
        <v>1794830951.2</v>
      </c>
      <c r="D31" s="9">
        <f t="shared" si="0"/>
        <v>1794830.9512</v>
      </c>
      <c r="E31" s="8">
        <v>4801726125.1099997</v>
      </c>
      <c r="F31" s="9">
        <f t="shared" si="1"/>
        <v>4801726.1251099994</v>
      </c>
      <c r="G31" s="8">
        <v>3004563731.1300001</v>
      </c>
      <c r="H31" s="10">
        <f t="shared" si="2"/>
        <v>3004563.7311300002</v>
      </c>
      <c r="I31" s="10">
        <f t="shared" si="3"/>
        <v>62.572576045477199</v>
      </c>
      <c r="J31" s="10">
        <f t="shared" si="4"/>
        <v>167.4009314983781</v>
      </c>
    </row>
    <row r="32" spans="1:10" x14ac:dyDescent="0.3">
      <c r="A32" s="7" t="s">
        <v>0</v>
      </c>
      <c r="B32" s="3" t="s">
        <v>136</v>
      </c>
      <c r="C32" s="8">
        <v>519294001.98000002</v>
      </c>
      <c r="D32" s="9">
        <f t="shared" si="0"/>
        <v>519294.00198</v>
      </c>
      <c r="E32" s="8">
        <v>1404863754.4100001</v>
      </c>
      <c r="F32" s="9">
        <f t="shared" si="1"/>
        <v>1404863.7544100001</v>
      </c>
      <c r="G32" s="8">
        <v>1194417994.9300001</v>
      </c>
      <c r="H32" s="10">
        <f t="shared" si="2"/>
        <v>1194417.99493</v>
      </c>
      <c r="I32" s="10">
        <f t="shared" si="3"/>
        <v>85.020201509264453</v>
      </c>
      <c r="J32" s="10">
        <f t="shared" si="4"/>
        <v>230.00804753681746</v>
      </c>
    </row>
    <row r="33" spans="1:10" x14ac:dyDescent="0.3">
      <c r="A33" s="7" t="s">
        <v>88</v>
      </c>
      <c r="B33" s="3" t="s">
        <v>76</v>
      </c>
      <c r="C33" s="8">
        <v>599879231.72000003</v>
      </c>
      <c r="D33" s="9">
        <f t="shared" si="0"/>
        <v>599879.23172000004</v>
      </c>
      <c r="E33" s="8">
        <v>2233372550.6999998</v>
      </c>
      <c r="F33" s="9">
        <f t="shared" si="1"/>
        <v>2233372.5507</v>
      </c>
      <c r="G33" s="8">
        <v>1131154869.8199999</v>
      </c>
      <c r="H33" s="10">
        <f t="shared" si="2"/>
        <v>1131154.8698199999</v>
      </c>
      <c r="I33" s="10">
        <f t="shared" si="3"/>
        <v>50.647836137569833</v>
      </c>
      <c r="J33" s="10">
        <f t="shared" si="4"/>
        <v>188.56376583945124</v>
      </c>
    </row>
    <row r="34" spans="1:10" x14ac:dyDescent="0.3">
      <c r="A34" s="7" t="s">
        <v>109</v>
      </c>
      <c r="B34" s="3" t="s">
        <v>62</v>
      </c>
      <c r="C34" s="8">
        <v>554201273.09000003</v>
      </c>
      <c r="D34" s="9">
        <f t="shared" si="0"/>
        <v>554201.27309000003</v>
      </c>
      <c r="E34" s="8">
        <v>961376024.98000002</v>
      </c>
      <c r="F34" s="9">
        <f t="shared" si="1"/>
        <v>961376.02497999999</v>
      </c>
      <c r="G34" s="8">
        <v>552423339.63999999</v>
      </c>
      <c r="H34" s="10">
        <f t="shared" si="2"/>
        <v>552423.33964000002</v>
      </c>
      <c r="I34" s="10">
        <f t="shared" si="3"/>
        <v>57.461734564422116</v>
      </c>
      <c r="J34" s="10">
        <f t="shared" si="4"/>
        <v>99.679189937603894</v>
      </c>
    </row>
    <row r="35" spans="1:10" ht="31.5" x14ac:dyDescent="0.3">
      <c r="A35" s="7" t="s">
        <v>21</v>
      </c>
      <c r="B35" s="3" t="s">
        <v>110</v>
      </c>
      <c r="C35" s="8">
        <v>121456444.41</v>
      </c>
      <c r="D35" s="9">
        <f t="shared" si="0"/>
        <v>121456.44441</v>
      </c>
      <c r="E35" s="8">
        <v>202113795.02000001</v>
      </c>
      <c r="F35" s="9">
        <f t="shared" si="1"/>
        <v>202113.79502000002</v>
      </c>
      <c r="G35" s="8">
        <v>126567526.73999999</v>
      </c>
      <c r="H35" s="10">
        <f t="shared" si="2"/>
        <v>126567.52674</v>
      </c>
      <c r="I35" s="10">
        <f t="shared" si="3"/>
        <v>62.621913921054031</v>
      </c>
      <c r="J35" s="10">
        <f t="shared" si="4"/>
        <v>104.20816067424677</v>
      </c>
    </row>
    <row r="36" spans="1:10" x14ac:dyDescent="0.3">
      <c r="A36" s="7" t="s">
        <v>25</v>
      </c>
      <c r="B36" s="3" t="s">
        <v>40</v>
      </c>
      <c r="C36" s="8">
        <v>43973112.079999998</v>
      </c>
      <c r="D36" s="9">
        <f t="shared" si="0"/>
        <v>43973.112079999999</v>
      </c>
      <c r="E36" s="8">
        <v>160618507.27000001</v>
      </c>
      <c r="F36" s="9">
        <f t="shared" si="1"/>
        <v>160618.50727</v>
      </c>
      <c r="G36" s="8">
        <v>100985833.41</v>
      </c>
      <c r="H36" s="10">
        <f t="shared" si="2"/>
        <v>100985.83340999999</v>
      </c>
      <c r="I36" s="10">
        <f t="shared" si="3"/>
        <v>62.87309920035716</v>
      </c>
      <c r="J36" s="10">
        <f t="shared" si="4"/>
        <v>229.65359655754435</v>
      </c>
    </row>
    <row r="37" spans="1:10" ht="31.5" x14ac:dyDescent="0.3">
      <c r="A37" s="7" t="s">
        <v>96</v>
      </c>
      <c r="B37" s="3" t="s">
        <v>129</v>
      </c>
      <c r="C37" s="8">
        <v>0</v>
      </c>
      <c r="D37" s="9">
        <f t="shared" si="0"/>
        <v>0</v>
      </c>
      <c r="E37" s="8">
        <v>4909557</v>
      </c>
      <c r="F37" s="9">
        <f t="shared" si="1"/>
        <v>4909.5569999999998</v>
      </c>
      <c r="G37" s="8">
        <v>75557</v>
      </c>
      <c r="H37" s="10">
        <f t="shared" si="2"/>
        <v>75.557000000000002</v>
      </c>
      <c r="I37" s="10">
        <f t="shared" si="3"/>
        <v>1.5389779566669661</v>
      </c>
      <c r="J37" s="10" t="s">
        <v>156</v>
      </c>
    </row>
    <row r="38" spans="1:10" ht="31.5" x14ac:dyDescent="0.3">
      <c r="A38" s="7" t="s">
        <v>138</v>
      </c>
      <c r="B38" s="3" t="s">
        <v>5</v>
      </c>
      <c r="C38" s="8">
        <v>43973112.079999998</v>
      </c>
      <c r="D38" s="9">
        <f t="shared" si="0"/>
        <v>43973.112079999999</v>
      </c>
      <c r="E38" s="8">
        <v>155708950.27000001</v>
      </c>
      <c r="F38" s="9">
        <f t="shared" si="1"/>
        <v>155708.95027</v>
      </c>
      <c r="G38" s="8">
        <v>100910276.41</v>
      </c>
      <c r="H38" s="10">
        <f t="shared" si="2"/>
        <v>100910.27640999999</v>
      </c>
      <c r="I38" s="10">
        <f t="shared" si="3"/>
        <v>64.806985234324117</v>
      </c>
      <c r="J38" s="10">
        <f t="shared" si="4"/>
        <v>229.48177110233766</v>
      </c>
    </row>
    <row r="39" spans="1:10" x14ac:dyDescent="0.3">
      <c r="A39" s="7" t="s">
        <v>42</v>
      </c>
      <c r="B39" s="3" t="s">
        <v>84</v>
      </c>
      <c r="C39" s="8">
        <v>11635491699.52</v>
      </c>
      <c r="D39" s="9">
        <f t="shared" si="0"/>
        <v>11635491.699520001</v>
      </c>
      <c r="E39" s="8">
        <v>16378658465.43</v>
      </c>
      <c r="F39" s="9">
        <f t="shared" si="1"/>
        <v>16378658.465430001</v>
      </c>
      <c r="G39" s="8">
        <v>11679490761.24</v>
      </c>
      <c r="H39" s="10">
        <f t="shared" si="2"/>
        <v>11679490.76124</v>
      </c>
      <c r="I39" s="10">
        <f t="shared" si="3"/>
        <v>71.309202679154652</v>
      </c>
      <c r="J39" s="10">
        <f t="shared" si="4"/>
        <v>100.37814527186517</v>
      </c>
    </row>
    <row r="40" spans="1:10" x14ac:dyDescent="0.3">
      <c r="A40" s="7" t="s">
        <v>54</v>
      </c>
      <c r="B40" s="3" t="s">
        <v>30</v>
      </c>
      <c r="C40" s="8">
        <v>2919570231.3299999</v>
      </c>
      <c r="D40" s="9">
        <f t="shared" si="0"/>
        <v>2919570.2313299999</v>
      </c>
      <c r="E40" s="8">
        <v>3884310744.29</v>
      </c>
      <c r="F40" s="9">
        <f t="shared" si="1"/>
        <v>3884310.7442899998</v>
      </c>
      <c r="G40" s="8">
        <v>2795634863.48</v>
      </c>
      <c r="H40" s="10">
        <f t="shared" si="2"/>
        <v>2795634.8634799998</v>
      </c>
      <c r="I40" s="10">
        <f t="shared" si="3"/>
        <v>71.972482314645632</v>
      </c>
      <c r="J40" s="10">
        <f t="shared" si="4"/>
        <v>95.755013305724049</v>
      </c>
    </row>
    <row r="41" spans="1:10" x14ac:dyDescent="0.3">
      <c r="A41" s="7" t="s">
        <v>72</v>
      </c>
      <c r="B41" s="3" t="s">
        <v>133</v>
      </c>
      <c r="C41" s="8">
        <v>6787743408.5699997</v>
      </c>
      <c r="D41" s="9">
        <f t="shared" si="0"/>
        <v>6787743.40857</v>
      </c>
      <c r="E41" s="8">
        <v>9334763980.6700001</v>
      </c>
      <c r="F41" s="9">
        <f t="shared" si="1"/>
        <v>9334763.9806699995</v>
      </c>
      <c r="G41" s="8">
        <v>6832968554.4899998</v>
      </c>
      <c r="H41" s="10">
        <f t="shared" si="2"/>
        <v>6832968.55449</v>
      </c>
      <c r="I41" s="10">
        <f t="shared" si="3"/>
        <v>73.199157136049692</v>
      </c>
      <c r="J41" s="10">
        <f t="shared" si="4"/>
        <v>100.66627659883108</v>
      </c>
    </row>
    <row r="42" spans="1:10" x14ac:dyDescent="0.3">
      <c r="A42" s="7" t="s">
        <v>111</v>
      </c>
      <c r="B42" s="3" t="s">
        <v>118</v>
      </c>
      <c r="C42" s="8">
        <v>188352586.65000001</v>
      </c>
      <c r="D42" s="9">
        <f t="shared" si="0"/>
        <v>188352.58665000001</v>
      </c>
      <c r="E42" s="8">
        <v>604483717.26999998</v>
      </c>
      <c r="F42" s="9">
        <f t="shared" si="1"/>
        <v>604483.71727000002</v>
      </c>
      <c r="G42" s="8">
        <v>424685884.67000002</v>
      </c>
      <c r="H42" s="10">
        <f t="shared" si="2"/>
        <v>424685.88467</v>
      </c>
      <c r="I42" s="10">
        <f t="shared" si="3"/>
        <v>70.255967619440256</v>
      </c>
      <c r="J42" s="10">
        <f t="shared" si="4"/>
        <v>225.47387971855071</v>
      </c>
    </row>
    <row r="43" spans="1:10" ht="31.5" x14ac:dyDescent="0.3">
      <c r="A43" s="7" t="s">
        <v>104</v>
      </c>
      <c r="B43" s="3" t="s">
        <v>58</v>
      </c>
      <c r="C43" s="8">
        <v>1208230262.55</v>
      </c>
      <c r="D43" s="9">
        <f t="shared" si="0"/>
        <v>1208230.2625499999</v>
      </c>
      <c r="E43" s="8">
        <v>1761839551.0899999</v>
      </c>
      <c r="F43" s="9">
        <f t="shared" si="1"/>
        <v>1761839.55109</v>
      </c>
      <c r="G43" s="8">
        <v>1146767176.48</v>
      </c>
      <c r="H43" s="10">
        <f t="shared" si="2"/>
        <v>1146767.1764799999</v>
      </c>
      <c r="I43" s="10">
        <f t="shared" si="3"/>
        <v>65.089194743671612</v>
      </c>
      <c r="J43" s="10">
        <f t="shared" si="4"/>
        <v>94.912965849714723</v>
      </c>
    </row>
    <row r="44" spans="1:10" ht="47.25" x14ac:dyDescent="0.3">
      <c r="A44" s="7" t="s">
        <v>103</v>
      </c>
      <c r="B44" s="3" t="s">
        <v>14</v>
      </c>
      <c r="C44" s="8">
        <v>59171811.649999999</v>
      </c>
      <c r="D44" s="9">
        <f t="shared" si="0"/>
        <v>59171.811649999996</v>
      </c>
      <c r="E44" s="8">
        <v>120189552.62</v>
      </c>
      <c r="F44" s="9">
        <f t="shared" si="1"/>
        <v>120189.55262</v>
      </c>
      <c r="G44" s="8">
        <v>73619693.879999995</v>
      </c>
      <c r="H44" s="10">
        <f t="shared" si="2"/>
        <v>73619.693879999992</v>
      </c>
      <c r="I44" s="10">
        <f t="shared" si="3"/>
        <v>61.252989361530737</v>
      </c>
      <c r="J44" s="10">
        <f t="shared" si="4"/>
        <v>124.41683265582422</v>
      </c>
    </row>
    <row r="45" spans="1:10" x14ac:dyDescent="0.3">
      <c r="A45" s="7" t="s">
        <v>63</v>
      </c>
      <c r="B45" s="3" t="s">
        <v>92</v>
      </c>
      <c r="C45" s="8">
        <v>126213601.3</v>
      </c>
      <c r="D45" s="9">
        <f t="shared" si="0"/>
        <v>126213.60129999999</v>
      </c>
      <c r="E45" s="8">
        <v>280739034.10000002</v>
      </c>
      <c r="F45" s="9">
        <f t="shared" si="1"/>
        <v>280739.03410000005</v>
      </c>
      <c r="G45" s="8">
        <v>223734670.63</v>
      </c>
      <c r="H45" s="10">
        <f t="shared" si="2"/>
        <v>223734.67063000001</v>
      </c>
      <c r="I45" s="10">
        <f t="shared" si="3"/>
        <v>79.694892214491659</v>
      </c>
      <c r="J45" s="10">
        <f t="shared" si="4"/>
        <v>177.26668784151082</v>
      </c>
    </row>
    <row r="46" spans="1:10" ht="31.5" x14ac:dyDescent="0.3">
      <c r="A46" s="7" t="s">
        <v>55</v>
      </c>
      <c r="B46" s="3" t="s">
        <v>141</v>
      </c>
      <c r="C46" s="8">
        <v>346209797.47000003</v>
      </c>
      <c r="D46" s="9">
        <f t="shared" si="0"/>
        <v>346209.79747000005</v>
      </c>
      <c r="E46" s="8">
        <v>392331885.38999999</v>
      </c>
      <c r="F46" s="9">
        <f t="shared" si="1"/>
        <v>392331.88539000001</v>
      </c>
      <c r="G46" s="8">
        <v>182079917.61000001</v>
      </c>
      <c r="H46" s="10">
        <f t="shared" si="2"/>
        <v>182079.91761</v>
      </c>
      <c r="I46" s="10">
        <f t="shared" si="3"/>
        <v>46.409665997195795</v>
      </c>
      <c r="J46" s="10">
        <f t="shared" si="4"/>
        <v>52.592364208230613</v>
      </c>
    </row>
    <row r="47" spans="1:10" x14ac:dyDescent="0.3">
      <c r="A47" s="7" t="s">
        <v>8</v>
      </c>
      <c r="B47" s="3" t="s">
        <v>87</v>
      </c>
      <c r="C47" s="8">
        <v>604547390.09000003</v>
      </c>
      <c r="D47" s="9">
        <f t="shared" si="0"/>
        <v>604547.39009</v>
      </c>
      <c r="E47" s="8">
        <v>1059841690.48</v>
      </c>
      <c r="F47" s="9">
        <f t="shared" si="1"/>
        <v>1059841.6904800001</v>
      </c>
      <c r="G47" s="8">
        <v>641308453.26999998</v>
      </c>
      <c r="H47" s="10">
        <f t="shared" si="2"/>
        <v>641308.45326999994</v>
      </c>
      <c r="I47" s="10">
        <f t="shared" si="3"/>
        <v>60.509834537604632</v>
      </c>
      <c r="J47" s="10">
        <f t="shared" si="4"/>
        <v>106.08075789964575</v>
      </c>
    </row>
    <row r="48" spans="1:10" x14ac:dyDescent="0.3">
      <c r="A48" s="7" t="s">
        <v>73</v>
      </c>
      <c r="B48" s="3" t="s">
        <v>71</v>
      </c>
      <c r="C48" s="8">
        <v>581371256.63999999</v>
      </c>
      <c r="D48" s="9">
        <f t="shared" si="0"/>
        <v>581371.25664000004</v>
      </c>
      <c r="E48" s="8">
        <v>1022694155.48</v>
      </c>
      <c r="F48" s="9">
        <f t="shared" si="1"/>
        <v>1022694.1554800001</v>
      </c>
      <c r="G48" s="8">
        <v>618689493.74000001</v>
      </c>
      <c r="H48" s="10">
        <f t="shared" si="2"/>
        <v>618689.49374000006</v>
      </c>
      <c r="I48" s="10">
        <f t="shared" si="3"/>
        <v>60.496042773376267</v>
      </c>
      <c r="J48" s="10">
        <f t="shared" si="4"/>
        <v>106.4190027755549</v>
      </c>
    </row>
    <row r="49" spans="1:10" ht="31.5" x14ac:dyDescent="0.3">
      <c r="A49" s="7" t="s">
        <v>60</v>
      </c>
      <c r="B49" s="3" t="s">
        <v>64</v>
      </c>
      <c r="C49" s="8">
        <v>23176133.449999999</v>
      </c>
      <c r="D49" s="9">
        <f t="shared" si="0"/>
        <v>23176.133449999998</v>
      </c>
      <c r="E49" s="8">
        <v>37147535</v>
      </c>
      <c r="F49" s="9">
        <f t="shared" si="1"/>
        <v>37147.535000000003</v>
      </c>
      <c r="G49" s="8">
        <v>22618959.530000001</v>
      </c>
      <c r="H49" s="10">
        <f t="shared" si="2"/>
        <v>22618.95953</v>
      </c>
      <c r="I49" s="10">
        <f t="shared" si="3"/>
        <v>60.889530166671889</v>
      </c>
      <c r="J49" s="10">
        <f t="shared" si="4"/>
        <v>97.595915120172918</v>
      </c>
    </row>
    <row r="50" spans="1:10" x14ac:dyDescent="0.3">
      <c r="A50" s="7" t="s">
        <v>3</v>
      </c>
      <c r="B50" s="3" t="s">
        <v>137</v>
      </c>
      <c r="C50" s="8">
        <v>5476895679.3500004</v>
      </c>
      <c r="D50" s="9">
        <f t="shared" si="0"/>
        <v>5476895.6793500008</v>
      </c>
      <c r="E50" s="8">
        <v>8879033656.7199993</v>
      </c>
      <c r="F50" s="9">
        <f t="shared" si="1"/>
        <v>8879033.6567199994</v>
      </c>
      <c r="G50" s="8">
        <v>4793954613.5699997</v>
      </c>
      <c r="H50" s="10">
        <f t="shared" si="2"/>
        <v>4793954.61357</v>
      </c>
      <c r="I50" s="10">
        <f t="shared" si="3"/>
        <v>53.991850903073754</v>
      </c>
      <c r="J50" s="10">
        <f t="shared" si="4"/>
        <v>87.530508051213189</v>
      </c>
    </row>
    <row r="51" spans="1:10" x14ac:dyDescent="0.3">
      <c r="A51" s="7" t="s">
        <v>123</v>
      </c>
      <c r="B51" s="3" t="s">
        <v>80</v>
      </c>
      <c r="C51" s="8">
        <v>2711184343.1900001</v>
      </c>
      <c r="D51" s="9">
        <f t="shared" si="0"/>
        <v>2711184.3431899999</v>
      </c>
      <c r="E51" s="8">
        <v>4541982685.3400002</v>
      </c>
      <c r="F51" s="9">
        <f t="shared" si="1"/>
        <v>4541982.6853400003</v>
      </c>
      <c r="G51" s="8">
        <v>2625738244.5500002</v>
      </c>
      <c r="H51" s="10">
        <f t="shared" si="2"/>
        <v>2625738.2445500004</v>
      </c>
      <c r="I51" s="10">
        <f t="shared" si="3"/>
        <v>57.810397495019181</v>
      </c>
      <c r="J51" s="10">
        <f t="shared" si="4"/>
        <v>96.848384771230172</v>
      </c>
    </row>
    <row r="52" spans="1:10" x14ac:dyDescent="0.3">
      <c r="A52" s="7" t="s">
        <v>15</v>
      </c>
      <c r="B52" s="3" t="s">
        <v>26</v>
      </c>
      <c r="C52" s="8">
        <v>387187680.88999999</v>
      </c>
      <c r="D52" s="9">
        <f t="shared" si="0"/>
        <v>387187.68088999996</v>
      </c>
      <c r="E52" s="8">
        <v>415505307.57999998</v>
      </c>
      <c r="F52" s="9">
        <f t="shared" si="1"/>
        <v>415505.30757999996</v>
      </c>
      <c r="G52" s="8">
        <v>276222361.60000002</v>
      </c>
      <c r="H52" s="10">
        <f t="shared" si="2"/>
        <v>276222.3616</v>
      </c>
      <c r="I52" s="10">
        <f t="shared" si="3"/>
        <v>66.47866021466335</v>
      </c>
      <c r="J52" s="10">
        <f t="shared" si="4"/>
        <v>71.340689601763131</v>
      </c>
    </row>
    <row r="53" spans="1:10" x14ac:dyDescent="0.3">
      <c r="A53" s="7" t="s">
        <v>23</v>
      </c>
      <c r="B53" s="3" t="s">
        <v>115</v>
      </c>
      <c r="C53" s="8">
        <v>49156140</v>
      </c>
      <c r="D53" s="9">
        <f t="shared" si="0"/>
        <v>49156.14</v>
      </c>
      <c r="E53" s="8">
        <v>115357616</v>
      </c>
      <c r="F53" s="9">
        <f t="shared" si="1"/>
        <v>115357.61599999999</v>
      </c>
      <c r="G53" s="8">
        <v>87460866</v>
      </c>
      <c r="H53" s="10">
        <f t="shared" si="2"/>
        <v>87460.865999999995</v>
      </c>
      <c r="I53" s="10">
        <f t="shared" si="3"/>
        <v>75.817158010616311</v>
      </c>
      <c r="J53" s="10">
        <f t="shared" si="4"/>
        <v>177.92460107730184</v>
      </c>
    </row>
    <row r="54" spans="1:10" x14ac:dyDescent="0.3">
      <c r="A54" s="7" t="s">
        <v>51</v>
      </c>
      <c r="B54" s="3" t="s">
        <v>53</v>
      </c>
      <c r="C54" s="8">
        <v>137542015.86000001</v>
      </c>
      <c r="D54" s="9">
        <f t="shared" si="0"/>
        <v>137542.01586000001</v>
      </c>
      <c r="E54" s="8">
        <v>316289330.19</v>
      </c>
      <c r="F54" s="9">
        <f t="shared" si="1"/>
        <v>316289.33019000001</v>
      </c>
      <c r="G54" s="8">
        <v>190351148.13</v>
      </c>
      <c r="H54" s="10">
        <f t="shared" si="2"/>
        <v>190351.14812999999</v>
      </c>
      <c r="I54" s="10">
        <f t="shared" si="3"/>
        <v>60.182601801854339</v>
      </c>
      <c r="J54" s="10">
        <f t="shared" si="4"/>
        <v>138.39490932265588</v>
      </c>
    </row>
    <row r="55" spans="1:10" ht="47.25" x14ac:dyDescent="0.3">
      <c r="A55" s="7" t="s">
        <v>90</v>
      </c>
      <c r="B55" s="3" t="s">
        <v>11</v>
      </c>
      <c r="C55" s="8">
        <v>133683320</v>
      </c>
      <c r="D55" s="9">
        <f t="shared" si="0"/>
        <v>133683.32</v>
      </c>
      <c r="E55" s="8">
        <v>174743997</v>
      </c>
      <c r="F55" s="9">
        <f t="shared" si="1"/>
        <v>174743.997</v>
      </c>
      <c r="G55" s="8">
        <v>139536272</v>
      </c>
      <c r="H55" s="10">
        <f t="shared" si="2"/>
        <v>139536.272</v>
      </c>
      <c r="I55" s="10">
        <f t="shared" si="3"/>
        <v>79.85182575399142</v>
      </c>
      <c r="J55" s="10">
        <f t="shared" si="4"/>
        <v>104.37822160610612</v>
      </c>
    </row>
    <row r="56" spans="1:10" ht="31.5" x14ac:dyDescent="0.3">
      <c r="A56" s="7" t="s">
        <v>16</v>
      </c>
      <c r="B56" s="3" t="s">
        <v>36</v>
      </c>
      <c r="C56" s="8">
        <v>2058142179.4100001</v>
      </c>
      <c r="D56" s="9">
        <f t="shared" si="0"/>
        <v>2058142.1794100001</v>
      </c>
      <c r="E56" s="8">
        <v>3315154720.6100001</v>
      </c>
      <c r="F56" s="9">
        <f t="shared" si="1"/>
        <v>3315154.7206100002</v>
      </c>
      <c r="G56" s="8">
        <v>1474645721.29</v>
      </c>
      <c r="H56" s="10">
        <f t="shared" si="2"/>
        <v>1474645.72129</v>
      </c>
      <c r="I56" s="10">
        <f t="shared" si="3"/>
        <v>44.481957723489295</v>
      </c>
      <c r="J56" s="10">
        <f t="shared" si="4"/>
        <v>71.649361061767422</v>
      </c>
    </row>
    <row r="57" spans="1:10" x14ac:dyDescent="0.3">
      <c r="A57" s="7" t="s">
        <v>46</v>
      </c>
      <c r="B57" s="3" t="s">
        <v>130</v>
      </c>
      <c r="C57" s="8">
        <v>14027049596.52</v>
      </c>
      <c r="D57" s="9">
        <f t="shared" si="0"/>
        <v>14027049.596520001</v>
      </c>
      <c r="E57" s="8">
        <v>20735663989.689999</v>
      </c>
      <c r="F57" s="9">
        <f t="shared" si="1"/>
        <v>20735663.989689998</v>
      </c>
      <c r="G57" s="8">
        <v>14847318407.280001</v>
      </c>
      <c r="H57" s="10">
        <f t="shared" si="2"/>
        <v>14847318.40728</v>
      </c>
      <c r="I57" s="10">
        <f t="shared" si="3"/>
        <v>71.602811536019544</v>
      </c>
      <c r="J57" s="10">
        <f t="shared" si="4"/>
        <v>105.84776438634323</v>
      </c>
    </row>
    <row r="58" spans="1:10" x14ac:dyDescent="0.3">
      <c r="A58" s="7" t="s">
        <v>95</v>
      </c>
      <c r="B58" s="3" t="s">
        <v>114</v>
      </c>
      <c r="C58" s="8">
        <v>189022177.88</v>
      </c>
      <c r="D58" s="9">
        <f t="shared" si="0"/>
        <v>189022.17788</v>
      </c>
      <c r="E58" s="8">
        <v>266015800</v>
      </c>
      <c r="F58" s="9">
        <f t="shared" si="1"/>
        <v>266015.8</v>
      </c>
      <c r="G58" s="8">
        <v>197700671.55000001</v>
      </c>
      <c r="H58" s="10">
        <f t="shared" si="2"/>
        <v>197700.67155</v>
      </c>
      <c r="I58" s="10">
        <f t="shared" si="3"/>
        <v>74.319146287551348</v>
      </c>
      <c r="J58" s="10">
        <f t="shared" si="4"/>
        <v>104.59125683945378</v>
      </c>
    </row>
    <row r="59" spans="1:10" x14ac:dyDescent="0.3">
      <c r="A59" s="7" t="s">
        <v>27</v>
      </c>
      <c r="B59" s="3" t="s">
        <v>52</v>
      </c>
      <c r="C59" s="8">
        <v>1812194795.2</v>
      </c>
      <c r="D59" s="9">
        <f t="shared" si="0"/>
        <v>1812194.7952000001</v>
      </c>
      <c r="E59" s="8">
        <v>2466649851</v>
      </c>
      <c r="F59" s="9">
        <f t="shared" si="1"/>
        <v>2466649.8509999998</v>
      </c>
      <c r="G59" s="8">
        <v>1676862836.71</v>
      </c>
      <c r="H59" s="10">
        <f t="shared" si="2"/>
        <v>1676862.8367099999</v>
      </c>
      <c r="I59" s="10">
        <f t="shared" si="3"/>
        <v>67.98138925272211</v>
      </c>
      <c r="J59" s="10">
        <f t="shared" si="4"/>
        <v>92.532151684330131</v>
      </c>
    </row>
    <row r="60" spans="1:10" x14ac:dyDescent="0.3">
      <c r="A60" s="7" t="s">
        <v>48</v>
      </c>
      <c r="B60" s="3" t="s">
        <v>6</v>
      </c>
      <c r="C60" s="8">
        <v>8120962136.1899996</v>
      </c>
      <c r="D60" s="9">
        <f t="shared" si="0"/>
        <v>8120962.13619</v>
      </c>
      <c r="E60" s="8">
        <v>11430974005.690001</v>
      </c>
      <c r="F60" s="9">
        <f t="shared" si="1"/>
        <v>11430974.005690001</v>
      </c>
      <c r="G60" s="8">
        <v>8557589432.1599998</v>
      </c>
      <c r="H60" s="10">
        <f t="shared" si="2"/>
        <v>8557589.4321599994</v>
      </c>
      <c r="I60" s="10">
        <f t="shared" si="3"/>
        <v>74.863169384343664</v>
      </c>
      <c r="J60" s="10">
        <f t="shared" si="4"/>
        <v>105.3765463826537</v>
      </c>
    </row>
    <row r="61" spans="1:10" x14ac:dyDescent="0.3">
      <c r="A61" s="7" t="s">
        <v>99</v>
      </c>
      <c r="B61" s="3" t="s">
        <v>97</v>
      </c>
      <c r="C61" s="8">
        <v>3754833945.5999999</v>
      </c>
      <c r="D61" s="9">
        <f t="shared" si="0"/>
        <v>3754833.9455999997</v>
      </c>
      <c r="E61" s="8">
        <v>6267004966.4099998</v>
      </c>
      <c r="F61" s="9">
        <f t="shared" si="1"/>
        <v>6267004.9664099999</v>
      </c>
      <c r="G61" s="8">
        <v>4227102558.0500002</v>
      </c>
      <c r="H61" s="10">
        <f t="shared" si="2"/>
        <v>4227102.5580500001</v>
      </c>
      <c r="I61" s="10">
        <f t="shared" si="3"/>
        <v>67.450122996654642</v>
      </c>
      <c r="J61" s="10">
        <f t="shared" si="4"/>
        <v>112.57761646166577</v>
      </c>
    </row>
    <row r="62" spans="1:10" ht="31.5" x14ac:dyDescent="0.3">
      <c r="A62" s="7" t="s">
        <v>41</v>
      </c>
      <c r="B62" s="3" t="s">
        <v>34</v>
      </c>
      <c r="C62" s="8">
        <v>150036541.65000001</v>
      </c>
      <c r="D62" s="9">
        <f t="shared" si="0"/>
        <v>150036.54165</v>
      </c>
      <c r="E62" s="8">
        <v>305019366.58999997</v>
      </c>
      <c r="F62" s="9">
        <f t="shared" si="1"/>
        <v>305019.36658999999</v>
      </c>
      <c r="G62" s="8">
        <v>188062908.81</v>
      </c>
      <c r="H62" s="10">
        <f t="shared" si="2"/>
        <v>188062.90880999999</v>
      </c>
      <c r="I62" s="10">
        <f t="shared" si="3"/>
        <v>61.656055126096241</v>
      </c>
      <c r="J62" s="10">
        <f t="shared" si="4"/>
        <v>125.34473718323005</v>
      </c>
    </row>
    <row r="63" spans="1:10" x14ac:dyDescent="0.3">
      <c r="A63" s="7" t="s">
        <v>4</v>
      </c>
      <c r="B63" s="3" t="s">
        <v>22</v>
      </c>
      <c r="C63" s="8">
        <v>872368230.67999995</v>
      </c>
      <c r="D63" s="9">
        <f t="shared" si="0"/>
        <v>872368.23067999992</v>
      </c>
      <c r="E63" s="8">
        <v>1400193400.8099999</v>
      </c>
      <c r="F63" s="9">
        <f t="shared" si="1"/>
        <v>1400193.40081</v>
      </c>
      <c r="G63" s="8">
        <v>626975888.86000001</v>
      </c>
      <c r="H63" s="10">
        <f t="shared" si="2"/>
        <v>626975.88886000006</v>
      </c>
      <c r="I63" s="10">
        <f t="shared" si="3"/>
        <v>44.777806301422345</v>
      </c>
      <c r="J63" s="10">
        <f t="shared" si="4"/>
        <v>71.870554980123515</v>
      </c>
    </row>
    <row r="64" spans="1:10" x14ac:dyDescent="0.3">
      <c r="A64" s="7"/>
      <c r="B64" s="3"/>
      <c r="C64" s="8">
        <v>1636808.66</v>
      </c>
      <c r="D64" s="9">
        <f t="shared" si="0"/>
        <v>1636.8086599999999</v>
      </c>
      <c r="E64" s="8"/>
      <c r="F64" s="9">
        <f t="shared" si="1"/>
        <v>0</v>
      </c>
      <c r="G64" s="8"/>
      <c r="H64" s="10">
        <f t="shared" si="2"/>
        <v>0</v>
      </c>
      <c r="I64" s="10" t="s">
        <v>156</v>
      </c>
      <c r="J64" s="10">
        <f t="shared" si="4"/>
        <v>0</v>
      </c>
    </row>
    <row r="65" spans="1:10" x14ac:dyDescent="0.3">
      <c r="A65" s="7" t="s">
        <v>79</v>
      </c>
      <c r="B65" s="3" t="s">
        <v>57</v>
      </c>
      <c r="C65" s="8">
        <v>496764636.33999997</v>
      </c>
      <c r="D65" s="9">
        <f t="shared" si="0"/>
        <v>496764.63633999997</v>
      </c>
      <c r="E65" s="8">
        <v>876593582.74000001</v>
      </c>
      <c r="F65" s="9">
        <f t="shared" si="1"/>
        <v>876593.58273999998</v>
      </c>
      <c r="G65" s="8">
        <v>241580438.53999999</v>
      </c>
      <c r="H65" s="10">
        <f t="shared" si="2"/>
        <v>241580.43854</v>
      </c>
      <c r="I65" s="10">
        <f t="shared" si="3"/>
        <v>27.55900149130494</v>
      </c>
      <c r="J65" s="10">
        <f t="shared" si="4"/>
        <v>48.630764121996684</v>
      </c>
    </row>
    <row r="66" spans="1:10" x14ac:dyDescent="0.3">
      <c r="A66" s="7" t="s">
        <v>77</v>
      </c>
      <c r="B66" s="3" t="s">
        <v>44</v>
      </c>
      <c r="C66" s="8">
        <v>362306355.44999999</v>
      </c>
      <c r="D66" s="9">
        <f t="shared" si="0"/>
        <v>362306.35544999997</v>
      </c>
      <c r="E66" s="8">
        <v>506472318.06999999</v>
      </c>
      <c r="F66" s="9">
        <f t="shared" si="1"/>
        <v>506472.31806999998</v>
      </c>
      <c r="G66" s="8">
        <v>374278024.87</v>
      </c>
      <c r="H66" s="10">
        <f t="shared" si="2"/>
        <v>374278.02487000002</v>
      </c>
      <c r="I66" s="10">
        <f t="shared" si="3"/>
        <v>73.899009188942628</v>
      </c>
      <c r="J66" s="10">
        <f t="shared" si="4"/>
        <v>103.30429462246964</v>
      </c>
    </row>
    <row r="67" spans="1:10" ht="31.5" x14ac:dyDescent="0.3">
      <c r="A67" s="7" t="s">
        <v>145</v>
      </c>
      <c r="B67" s="3" t="s">
        <v>91</v>
      </c>
      <c r="C67" s="8">
        <v>11660430.23</v>
      </c>
      <c r="D67" s="9">
        <f t="shared" si="0"/>
        <v>11660.43023</v>
      </c>
      <c r="E67" s="8">
        <v>17127500</v>
      </c>
      <c r="F67" s="9">
        <f t="shared" si="1"/>
        <v>17127.5</v>
      </c>
      <c r="G67" s="8">
        <v>11117425.449999999</v>
      </c>
      <c r="H67" s="10">
        <f t="shared" si="2"/>
        <v>11117.425449999999</v>
      </c>
      <c r="I67" s="10">
        <f t="shared" si="3"/>
        <v>64.909796817982766</v>
      </c>
      <c r="J67" s="10">
        <f t="shared" si="4"/>
        <v>95.343184005312636</v>
      </c>
    </row>
    <row r="68" spans="1:10" ht="31.5" x14ac:dyDescent="0.3">
      <c r="A68" s="7" t="s">
        <v>47</v>
      </c>
      <c r="B68" s="3" t="s">
        <v>24</v>
      </c>
      <c r="C68" s="8">
        <v>174631799.52000001</v>
      </c>
      <c r="D68" s="9">
        <f t="shared" si="0"/>
        <v>174631.79952</v>
      </c>
      <c r="E68" s="8">
        <v>219783566</v>
      </c>
      <c r="F68" s="9">
        <f t="shared" si="1"/>
        <v>219783.56599999999</v>
      </c>
      <c r="G68" s="8">
        <v>157670150.44</v>
      </c>
      <c r="H68" s="10">
        <f t="shared" si="2"/>
        <v>157670.15044</v>
      </c>
      <c r="I68" s="10">
        <f t="shared" si="3"/>
        <v>71.738826205049378</v>
      </c>
      <c r="J68" s="10">
        <f t="shared" si="4"/>
        <v>90.287193325258357</v>
      </c>
    </row>
    <row r="69" spans="1:10" x14ac:dyDescent="0.3">
      <c r="A69" s="7" t="s">
        <v>105</v>
      </c>
      <c r="B69" s="3" t="s">
        <v>18</v>
      </c>
      <c r="C69" s="8">
        <v>69631049</v>
      </c>
      <c r="D69" s="9">
        <f t="shared" ref="D69:D77" si="5">C69/1000</f>
        <v>69631.048999999999</v>
      </c>
      <c r="E69" s="8">
        <v>68943810</v>
      </c>
      <c r="F69" s="9">
        <f t="shared" ref="F69:F77" si="6">E69/1000</f>
        <v>68943.81</v>
      </c>
      <c r="G69" s="8">
        <v>53437604.840000004</v>
      </c>
      <c r="H69" s="10">
        <f t="shared" ref="H69:H77" si="7">G69/1000</f>
        <v>53437.60484</v>
      </c>
      <c r="I69" s="10">
        <f t="shared" ref="I69:I77" si="8">H69/F69*100</f>
        <v>77.508923339165619</v>
      </c>
      <c r="J69" s="10">
        <f t="shared" ref="J69:J77" si="9">H69/D69*100</f>
        <v>76.743931920370756</v>
      </c>
    </row>
    <row r="70" spans="1:10" x14ac:dyDescent="0.3">
      <c r="A70" s="7" t="s">
        <v>75</v>
      </c>
      <c r="B70" s="3" t="s">
        <v>108</v>
      </c>
      <c r="C70" s="8">
        <v>86126900</v>
      </c>
      <c r="D70" s="9">
        <f t="shared" si="5"/>
        <v>86126.9</v>
      </c>
      <c r="E70" s="8">
        <v>119454900</v>
      </c>
      <c r="F70" s="9">
        <f t="shared" si="6"/>
        <v>119454.9</v>
      </c>
      <c r="G70" s="8">
        <v>86097675.670000002</v>
      </c>
      <c r="H70" s="10">
        <f t="shared" si="7"/>
        <v>86097.675669999997</v>
      </c>
      <c r="I70" s="10">
        <f t="shared" si="8"/>
        <v>72.075465862011526</v>
      </c>
      <c r="J70" s="10">
        <f t="shared" si="9"/>
        <v>99.966068289930334</v>
      </c>
    </row>
    <row r="71" spans="1:10" ht="31.5" x14ac:dyDescent="0.3">
      <c r="A71" s="7" t="s">
        <v>32</v>
      </c>
      <c r="B71" s="3" t="s">
        <v>2</v>
      </c>
      <c r="C71" s="8">
        <v>18873850.52</v>
      </c>
      <c r="D71" s="9">
        <f t="shared" si="5"/>
        <v>18873.85052</v>
      </c>
      <c r="E71" s="8">
        <v>31384856</v>
      </c>
      <c r="F71" s="9">
        <f t="shared" si="6"/>
        <v>31384.856</v>
      </c>
      <c r="G71" s="8">
        <v>18134869.93</v>
      </c>
      <c r="H71" s="10">
        <f t="shared" si="7"/>
        <v>18134.869930000001</v>
      </c>
      <c r="I71" s="10">
        <f t="shared" si="8"/>
        <v>57.782230799465836</v>
      </c>
      <c r="J71" s="10">
        <f t="shared" si="9"/>
        <v>96.084632602038852</v>
      </c>
    </row>
    <row r="72" spans="1:10" ht="47.25" x14ac:dyDescent="0.3">
      <c r="A72" s="7" t="s">
        <v>81</v>
      </c>
      <c r="B72" s="3" t="s">
        <v>68</v>
      </c>
      <c r="C72" s="8">
        <v>317448867.06</v>
      </c>
      <c r="D72" s="9">
        <f t="shared" si="5"/>
        <v>317448.86706000002</v>
      </c>
      <c r="E72" s="8">
        <v>466480000</v>
      </c>
      <c r="F72" s="9">
        <f t="shared" si="6"/>
        <v>466480</v>
      </c>
      <c r="G72" s="8">
        <v>324086748.25999999</v>
      </c>
      <c r="H72" s="10">
        <f t="shared" si="7"/>
        <v>324086.74825999996</v>
      </c>
      <c r="I72" s="10">
        <f t="shared" si="8"/>
        <v>69.474950321557188</v>
      </c>
      <c r="J72" s="10">
        <f t="shared" si="9"/>
        <v>102.09100799806772</v>
      </c>
    </row>
    <row r="73" spans="1:10" ht="31.5" x14ac:dyDescent="0.3">
      <c r="A73" s="7" t="s">
        <v>140</v>
      </c>
      <c r="B73" s="3" t="s">
        <v>19</v>
      </c>
      <c r="C73" s="8">
        <v>317448867.06</v>
      </c>
      <c r="D73" s="9">
        <f t="shared" si="5"/>
        <v>317448.86706000002</v>
      </c>
      <c r="E73" s="8">
        <v>466480000</v>
      </c>
      <c r="F73" s="9">
        <f t="shared" si="6"/>
        <v>466480</v>
      </c>
      <c r="G73" s="8">
        <v>324086748.25999999</v>
      </c>
      <c r="H73" s="10">
        <f t="shared" si="7"/>
        <v>324086.74825999996</v>
      </c>
      <c r="I73" s="10">
        <f t="shared" si="8"/>
        <v>69.474950321557188</v>
      </c>
      <c r="J73" s="10">
        <f t="shared" si="9"/>
        <v>102.09100799806772</v>
      </c>
    </row>
    <row r="74" spans="1:10" ht="63" x14ac:dyDescent="0.3">
      <c r="A74" s="7" t="s">
        <v>10</v>
      </c>
      <c r="B74" s="3" t="s">
        <v>70</v>
      </c>
      <c r="C74" s="8">
        <v>2959294827.3099999</v>
      </c>
      <c r="D74" s="9">
        <f t="shared" si="5"/>
        <v>2959294.8273100001</v>
      </c>
      <c r="E74" s="8">
        <v>5339881293.3299999</v>
      </c>
      <c r="F74" s="9">
        <f t="shared" si="6"/>
        <v>5339881.2933299998</v>
      </c>
      <c r="G74" s="8">
        <v>3289383373.9499998</v>
      </c>
      <c r="H74" s="10">
        <f t="shared" si="7"/>
        <v>3289383.3739499999</v>
      </c>
      <c r="I74" s="10">
        <f t="shared" si="8"/>
        <v>61.600308944296955</v>
      </c>
      <c r="J74" s="10">
        <f t="shared" si="9"/>
        <v>111.15429742226969</v>
      </c>
    </row>
    <row r="75" spans="1:10" ht="63" x14ac:dyDescent="0.3">
      <c r="A75" s="7" t="s">
        <v>65</v>
      </c>
      <c r="B75" s="3" t="s">
        <v>56</v>
      </c>
      <c r="C75" s="8">
        <v>1769290264.95</v>
      </c>
      <c r="D75" s="9">
        <f t="shared" si="5"/>
        <v>1769290.26495</v>
      </c>
      <c r="E75" s="8">
        <v>1708347686</v>
      </c>
      <c r="F75" s="9">
        <f t="shared" si="6"/>
        <v>1708347.686</v>
      </c>
      <c r="G75" s="8">
        <v>1332082771.23</v>
      </c>
      <c r="H75" s="10">
        <f t="shared" si="7"/>
        <v>1332082.7712300001</v>
      </c>
      <c r="I75" s="10">
        <f t="shared" si="8"/>
        <v>77.974921741428233</v>
      </c>
      <c r="J75" s="10">
        <f t="shared" si="9"/>
        <v>75.289103072504872</v>
      </c>
    </row>
    <row r="76" spans="1:10" x14ac:dyDescent="0.3">
      <c r="A76" s="7" t="s">
        <v>45</v>
      </c>
      <c r="B76" s="3" t="s">
        <v>13</v>
      </c>
      <c r="C76" s="8">
        <v>884512031.72000003</v>
      </c>
      <c r="D76" s="9">
        <f t="shared" si="5"/>
        <v>884512.03172000009</v>
      </c>
      <c r="E76" s="8">
        <v>2896587710</v>
      </c>
      <c r="F76" s="9">
        <f t="shared" si="6"/>
        <v>2896587.71</v>
      </c>
      <c r="G76" s="8">
        <v>1733974760.3399999</v>
      </c>
      <c r="H76" s="10">
        <f t="shared" si="7"/>
        <v>1733974.7603399998</v>
      </c>
      <c r="I76" s="10">
        <f t="shared" si="8"/>
        <v>59.862670629780432</v>
      </c>
      <c r="J76" s="10">
        <f t="shared" si="9"/>
        <v>196.03744190660194</v>
      </c>
    </row>
    <row r="77" spans="1:10" ht="31.5" x14ac:dyDescent="0.3">
      <c r="A77" s="7" t="s">
        <v>131</v>
      </c>
      <c r="B77" s="3" t="s">
        <v>101</v>
      </c>
      <c r="C77" s="8">
        <v>305492530.63999999</v>
      </c>
      <c r="D77" s="9">
        <f t="shared" si="5"/>
        <v>305492.53064000001</v>
      </c>
      <c r="E77" s="8">
        <v>734945897.33000004</v>
      </c>
      <c r="F77" s="9">
        <f t="shared" si="6"/>
        <v>734945.89733000007</v>
      </c>
      <c r="G77" s="8">
        <v>223325842.38</v>
      </c>
      <c r="H77" s="10">
        <f t="shared" si="7"/>
        <v>223325.84237999999</v>
      </c>
      <c r="I77" s="10">
        <f t="shared" si="8"/>
        <v>30.386705088269082</v>
      </c>
      <c r="J77" s="10">
        <f t="shared" si="9"/>
        <v>73.103536087163036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Викторовна</cp:lastModifiedBy>
  <cp:lastPrinted>2021-10-14T07:09:49Z</cp:lastPrinted>
  <dcterms:created xsi:type="dcterms:W3CDTF">2021-10-14T07:11:05Z</dcterms:created>
  <dcterms:modified xsi:type="dcterms:W3CDTF">2021-10-14T07:22:20Z</dcterms:modified>
</cp:coreProperties>
</file>