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РЕЙТИНГИ открытости\2024\1 кв\"/>
    </mc:Choice>
  </mc:AlternateContent>
  <bookViews>
    <workbookView xWindow="0" yWindow="0" windowWidth="0" windowHeight="0"/>
  </bookViews>
  <sheets>
    <sheet name="Лист 1" sheetId="1" r:id="rId1"/>
  </sheets>
  <calcPr calcId="162913"/>
</workbook>
</file>

<file path=xl/calcChain.xml><?xml version="1.0" encoding="utf-8"?>
<calcChain xmlns="http://schemas.openxmlformats.org/spreadsheetml/2006/main">
  <c r="J6" i="1" l="1"/>
  <c r="J16" i="1"/>
  <c r="J22" i="1"/>
  <c r="J28" i="1"/>
  <c r="J30" i="1"/>
  <c r="I10" i="1"/>
  <c r="I11" i="1"/>
  <c r="I22" i="1"/>
  <c r="I23" i="1"/>
  <c r="I31" i="1"/>
  <c r="I34" i="1"/>
  <c r="I35" i="1"/>
  <c r="I46" i="1"/>
  <c r="I47" i="1"/>
  <c r="I58" i="1"/>
  <c r="I59" i="1"/>
  <c r="I70" i="1"/>
  <c r="I71" i="1"/>
  <c r="H5" i="1"/>
  <c r="J5" i="1" s="1"/>
  <c r="H6" i="1"/>
  <c r="I6" i="1" s="1"/>
  <c r="H7" i="1"/>
  <c r="J7" i="1" s="1"/>
  <c r="H8" i="1"/>
  <c r="I8" i="1" s="1"/>
  <c r="H9" i="1"/>
  <c r="I9" i="1" s="1"/>
  <c r="H10" i="1"/>
  <c r="J10" i="1" s="1"/>
  <c r="H11" i="1"/>
  <c r="J11" i="1" s="1"/>
  <c r="H12" i="1"/>
  <c r="I12" i="1" s="1"/>
  <c r="H13" i="1"/>
  <c r="I13" i="1" s="1"/>
  <c r="H14" i="1"/>
  <c r="I14" i="1" s="1"/>
  <c r="H15" i="1"/>
  <c r="J15" i="1" s="1"/>
  <c r="H16" i="1"/>
  <c r="H17" i="1"/>
  <c r="J17" i="1" s="1"/>
  <c r="H18" i="1"/>
  <c r="J18" i="1" s="1"/>
  <c r="H19" i="1"/>
  <c r="J19" i="1" s="1"/>
  <c r="H20" i="1"/>
  <c r="J20" i="1" s="1"/>
  <c r="H21" i="1"/>
  <c r="J21" i="1" s="1"/>
  <c r="H22" i="1"/>
  <c r="H23" i="1"/>
  <c r="H24" i="1"/>
  <c r="J24" i="1" s="1"/>
  <c r="H25" i="1"/>
  <c r="J25" i="1" s="1"/>
  <c r="H26" i="1"/>
  <c r="I26" i="1" s="1"/>
  <c r="H27" i="1"/>
  <c r="J27" i="1" s="1"/>
  <c r="H28" i="1"/>
  <c r="H29" i="1"/>
  <c r="J29" i="1" s="1"/>
  <c r="H30" i="1"/>
  <c r="I30" i="1" s="1"/>
  <c r="H31" i="1"/>
  <c r="J31" i="1" s="1"/>
  <c r="H32" i="1"/>
  <c r="I32" i="1" s="1"/>
  <c r="H33" i="1"/>
  <c r="I33" i="1" s="1"/>
  <c r="H34" i="1"/>
  <c r="H35" i="1"/>
  <c r="H36" i="1"/>
  <c r="I36" i="1" s="1"/>
  <c r="H37" i="1"/>
  <c r="I37" i="1" s="1"/>
  <c r="H38" i="1"/>
  <c r="J38" i="1" s="1"/>
  <c r="H39" i="1"/>
  <c r="J39" i="1" s="1"/>
  <c r="H40" i="1"/>
  <c r="H41" i="1"/>
  <c r="J41" i="1" s="1"/>
  <c r="H42" i="1"/>
  <c r="J42" i="1" s="1"/>
  <c r="H43" i="1"/>
  <c r="I43" i="1" s="1"/>
  <c r="H44" i="1"/>
  <c r="I44" i="1" s="1"/>
  <c r="H45" i="1"/>
  <c r="I45" i="1" s="1"/>
  <c r="H46" i="1"/>
  <c r="H47" i="1"/>
  <c r="H48" i="1"/>
  <c r="I48" i="1" s="1"/>
  <c r="H49" i="1"/>
  <c r="I49" i="1" s="1"/>
  <c r="H50" i="1"/>
  <c r="J50" i="1" s="1"/>
  <c r="H51" i="1"/>
  <c r="I51" i="1" s="1"/>
  <c r="H52" i="1"/>
  <c r="H53" i="1"/>
  <c r="I53" i="1" s="1"/>
  <c r="H54" i="1"/>
  <c r="J54" i="1" s="1"/>
  <c r="H55" i="1"/>
  <c r="I55" i="1" s="1"/>
  <c r="H56" i="1"/>
  <c r="I56" i="1" s="1"/>
  <c r="H57" i="1"/>
  <c r="I57" i="1" s="1"/>
  <c r="H58" i="1"/>
  <c r="H59" i="1"/>
  <c r="H60" i="1"/>
  <c r="I60" i="1" s="1"/>
  <c r="H61" i="1"/>
  <c r="I61" i="1" s="1"/>
  <c r="H62" i="1"/>
  <c r="J62" i="1" s="1"/>
  <c r="H63" i="1"/>
  <c r="J63" i="1" s="1"/>
  <c r="H64" i="1"/>
  <c r="H65" i="1"/>
  <c r="J65" i="1" s="1"/>
  <c r="H66" i="1"/>
  <c r="J66" i="1" s="1"/>
  <c r="H67" i="1"/>
  <c r="I67" i="1" s="1"/>
  <c r="H68" i="1"/>
  <c r="I68" i="1" s="1"/>
  <c r="H69" i="1"/>
  <c r="I69" i="1" s="1"/>
  <c r="H70" i="1"/>
  <c r="H71" i="1"/>
  <c r="H72" i="1"/>
  <c r="I72" i="1" s="1"/>
  <c r="H73" i="1"/>
  <c r="I73" i="1" s="1"/>
  <c r="H74" i="1"/>
  <c r="J74" i="1" s="1"/>
  <c r="H75" i="1"/>
  <c r="J75" i="1" s="1"/>
  <c r="H76" i="1"/>
  <c r="H77" i="1"/>
  <c r="I77" i="1" s="1"/>
  <c r="H78" i="1"/>
  <c r="H79" i="1"/>
  <c r="H80" i="1"/>
  <c r="F5" i="1"/>
  <c r="F6" i="1"/>
  <c r="F7" i="1"/>
  <c r="F8" i="1"/>
  <c r="F9" i="1"/>
  <c r="F10" i="1"/>
  <c r="F11" i="1"/>
  <c r="F12" i="1"/>
  <c r="F13" i="1"/>
  <c r="F14" i="1"/>
  <c r="F15" i="1"/>
  <c r="F16" i="1"/>
  <c r="I16" i="1" s="1"/>
  <c r="F17" i="1"/>
  <c r="F18" i="1"/>
  <c r="F19" i="1"/>
  <c r="F20" i="1"/>
  <c r="F21" i="1"/>
  <c r="F22" i="1"/>
  <c r="F23" i="1"/>
  <c r="F24" i="1"/>
  <c r="F25" i="1"/>
  <c r="F26" i="1"/>
  <c r="F27" i="1"/>
  <c r="F28" i="1"/>
  <c r="I28" i="1" s="1"/>
  <c r="F29" i="1"/>
  <c r="F30" i="1"/>
  <c r="F31" i="1"/>
  <c r="F32" i="1"/>
  <c r="F33" i="1"/>
  <c r="F34" i="1"/>
  <c r="F35" i="1"/>
  <c r="F36" i="1"/>
  <c r="F37" i="1"/>
  <c r="F38" i="1"/>
  <c r="F39" i="1"/>
  <c r="F40" i="1"/>
  <c r="I40" i="1" s="1"/>
  <c r="F41" i="1"/>
  <c r="F42" i="1"/>
  <c r="F43" i="1"/>
  <c r="F44" i="1"/>
  <c r="F45" i="1"/>
  <c r="F46" i="1"/>
  <c r="F47" i="1"/>
  <c r="F48" i="1"/>
  <c r="F49" i="1"/>
  <c r="F50" i="1"/>
  <c r="F51" i="1"/>
  <c r="F52" i="1"/>
  <c r="I52" i="1" s="1"/>
  <c r="F53" i="1"/>
  <c r="F54" i="1"/>
  <c r="F55" i="1"/>
  <c r="F56" i="1"/>
  <c r="F57" i="1"/>
  <c r="F58" i="1"/>
  <c r="F59" i="1"/>
  <c r="F60" i="1"/>
  <c r="F61" i="1"/>
  <c r="F62" i="1"/>
  <c r="F63" i="1"/>
  <c r="F64" i="1"/>
  <c r="I64" i="1" s="1"/>
  <c r="F65" i="1"/>
  <c r="F66" i="1"/>
  <c r="F67" i="1"/>
  <c r="F68" i="1"/>
  <c r="F69" i="1"/>
  <c r="F70" i="1"/>
  <c r="F71" i="1"/>
  <c r="F72" i="1"/>
  <c r="F73" i="1"/>
  <c r="F74" i="1"/>
  <c r="F75" i="1"/>
  <c r="F76" i="1"/>
  <c r="I76" i="1" s="1"/>
  <c r="F77" i="1"/>
  <c r="F78" i="1"/>
  <c r="F79" i="1"/>
  <c r="F80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J23" i="1" s="1"/>
  <c r="D24" i="1"/>
  <c r="D25" i="1"/>
  <c r="D26" i="1"/>
  <c r="D27" i="1"/>
  <c r="D28" i="1"/>
  <c r="D29" i="1"/>
  <c r="D30" i="1"/>
  <c r="D31" i="1"/>
  <c r="D32" i="1"/>
  <c r="D33" i="1"/>
  <c r="D34" i="1"/>
  <c r="J34" i="1" s="1"/>
  <c r="D35" i="1"/>
  <c r="J35" i="1" s="1"/>
  <c r="D36" i="1"/>
  <c r="J36" i="1" s="1"/>
  <c r="D37" i="1"/>
  <c r="J37" i="1" s="1"/>
  <c r="D38" i="1"/>
  <c r="D39" i="1"/>
  <c r="D40" i="1"/>
  <c r="J40" i="1" s="1"/>
  <c r="D41" i="1"/>
  <c r="D42" i="1"/>
  <c r="D43" i="1"/>
  <c r="D44" i="1"/>
  <c r="D45" i="1"/>
  <c r="D46" i="1"/>
  <c r="J46" i="1" s="1"/>
  <c r="D47" i="1"/>
  <c r="J47" i="1" s="1"/>
  <c r="D48" i="1"/>
  <c r="J48" i="1" s="1"/>
  <c r="D49" i="1"/>
  <c r="J49" i="1" s="1"/>
  <c r="D50" i="1"/>
  <c r="D51" i="1"/>
  <c r="D52" i="1"/>
  <c r="J52" i="1" s="1"/>
  <c r="D53" i="1"/>
  <c r="D54" i="1"/>
  <c r="D55" i="1"/>
  <c r="D56" i="1"/>
  <c r="D57" i="1"/>
  <c r="D58" i="1"/>
  <c r="J58" i="1" s="1"/>
  <c r="D59" i="1"/>
  <c r="J59" i="1" s="1"/>
  <c r="D60" i="1"/>
  <c r="J60" i="1" s="1"/>
  <c r="D61" i="1"/>
  <c r="J61" i="1" s="1"/>
  <c r="D62" i="1"/>
  <c r="D63" i="1"/>
  <c r="D64" i="1"/>
  <c r="J64" i="1" s="1"/>
  <c r="D65" i="1"/>
  <c r="D66" i="1"/>
  <c r="D67" i="1"/>
  <c r="D68" i="1"/>
  <c r="D69" i="1"/>
  <c r="D70" i="1"/>
  <c r="J70" i="1" s="1"/>
  <c r="D71" i="1"/>
  <c r="J71" i="1" s="1"/>
  <c r="D72" i="1"/>
  <c r="J72" i="1" s="1"/>
  <c r="D73" i="1"/>
  <c r="J73" i="1" s="1"/>
  <c r="D74" i="1"/>
  <c r="D75" i="1"/>
  <c r="D76" i="1"/>
  <c r="J76" i="1" s="1"/>
  <c r="D77" i="1"/>
  <c r="D78" i="1"/>
  <c r="D79" i="1"/>
  <c r="D80" i="1"/>
  <c r="H4" i="1"/>
  <c r="J4" i="1" s="1"/>
  <c r="F4" i="1"/>
  <c r="D4" i="1"/>
  <c r="I4" i="1" l="1"/>
  <c r="I66" i="1"/>
  <c r="I54" i="1"/>
  <c r="I42" i="1"/>
  <c r="I18" i="1"/>
  <c r="J68" i="1"/>
  <c r="J56" i="1"/>
  <c r="J44" i="1"/>
  <c r="I65" i="1"/>
  <c r="I41" i="1"/>
  <c r="I29" i="1"/>
  <c r="I17" i="1"/>
  <c r="I5" i="1"/>
  <c r="J67" i="1"/>
  <c r="J55" i="1"/>
  <c r="J43" i="1"/>
  <c r="I75" i="1"/>
  <c r="I63" i="1"/>
  <c r="I39" i="1"/>
  <c r="I15" i="1"/>
  <c r="J77" i="1"/>
  <c r="J53" i="1"/>
  <c r="I62" i="1"/>
  <c r="I50" i="1"/>
  <c r="J14" i="1"/>
  <c r="I25" i="1"/>
  <c r="J51" i="1"/>
  <c r="I19" i="1"/>
  <c r="I7" i="1"/>
  <c r="J69" i="1"/>
  <c r="J57" i="1"/>
  <c r="J45" i="1"/>
  <c r="J32" i="1"/>
  <c r="I27" i="1"/>
  <c r="I74" i="1"/>
  <c r="I38" i="1"/>
  <c r="I24" i="1"/>
  <c r="J8" i="1"/>
  <c r="I21" i="1"/>
  <c r="I20" i="1"/>
</calcChain>
</file>

<file path=xl/sharedStrings.xml><?xml version="1.0" encoding="utf-8"?>
<sst xmlns="http://schemas.openxmlformats.org/spreadsheetml/2006/main" count="179" uniqueCount="166">
  <si>
    <t>ОБЩЕГОСУДАРСТВЕННЫЕ ВОПРОСЫ</t>
  </si>
  <si>
    <t>0100</t>
  </si>
  <si>
    <t>Функционирование высшего должностного лица субъекта Российской Федерации и муниципального образования</t>
  </si>
  <si>
    <t>0102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</si>
  <si>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</si>
  <si>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</si>
  <si>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</si>
  <si>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0104</t>
  </si>
  <si>
    <t>Судебная система</t>
  </si>
  <si>
    <t>0105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</si>
  <si>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</si>
  <si>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</si>
  <si>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>Обеспечение проведения выборов и референдумов</t>
  </si>
  <si>
    <t>0107</t>
  </si>
  <si>
    <t>Международные отношения и международное сотрудничество</t>
  </si>
  <si>
    <t>0108</t>
  </si>
  <si>
    <t>Резервные фонды</t>
  </si>
  <si>
    <t>0111</t>
  </si>
  <si>
    <t>Другие общегосударственные вопросы</t>
  </si>
  <si>
    <t>0113</t>
  </si>
  <si>
    <t>НАЦИОНАЛЬНАЯ ОБОРОНА</t>
  </si>
  <si>
    <t>0200</t>
  </si>
  <si>
    <t>Мобилизационная и вневойсковая подготовка</t>
  </si>
  <si>
    <t>0203</t>
  </si>
  <si>
    <t>Мобилизационная подготовка экономики</t>
  </si>
  <si>
    <t>0204</t>
  </si>
  <si>
    <t>НАЦИОНАЛЬНАЯ БЕЗОПАСНОСТЬ И ПРАВООХРАНИТЕЛЬНАЯ ДЕЯТЕЛЬНОСТЬ</t>
  </si>
  <si>
    <t>0300</t>
  </si>
  <si>
    <t>Органы юстиции</t>
  </si>
  <si>
    <t>0304</t>
  </si>
  <si>
    <t>Гражданская оборона</t>
  </si>
  <si>
    <t>0309</t>
  </si>
  <si>
    <t>Защита населения и территории от чрезвычайных ситуаций природного и техногенного характера, пожарная безопасность</t>
  </si>
  <si>
    <t>0310</t>
  </si>
  <si>
    <t>Миграционная политика</t>
  </si>
  <si>
    <t>0311</t>
  </si>
  <si>
    <t>Другие вопросы в области национальной безопасности и правоохранительной деятельности</t>
  </si>
  <si>
    <t>0314</t>
  </si>
  <si>
    <t>НАЦИОНАЛЬНАЯ ЭКОНОМИКА</t>
  </si>
  <si>
    <t>0400</t>
  </si>
  <si>
    <t>Общеэкономические вопросы</t>
  </si>
  <si>
    <t>0401</t>
  </si>
  <si>
    <t>Воспроизводство минерально-сырьевой базы</t>
  </si>
  <si>
    <t>0404</t>
  </si>
  <si>
    <t>Сельское хозяйство и рыболовство</t>
  </si>
  <si>
    <t>0405</t>
  </si>
  <si>
    <t>Водное хозяйство</t>
  </si>
  <si>
    <t>0406</t>
  </si>
  <si>
    <t>Лесное хозяйство</t>
  </si>
  <si>
    <t>0407</t>
  </si>
  <si>
    <t>Транспорт</t>
  </si>
  <si>
    <t>0408</t>
  </si>
  <si>
    <t>Дорожное хозяйство (дорожные фонды)</t>
  </si>
  <si>
    <t>0409</t>
  </si>
  <si>
    <t>Связь и информатика</t>
  </si>
  <si>
    <t>0410</t>
  </si>
  <si>
    <t>Прикладные научные исследования в области национальной экономики</t>
  </si>
  <si>
    <t>0411</t>
  </si>
  <si>
    <t>Другие вопросы в области национальной экономики</t>
  </si>
  <si>
    <t>0412</t>
  </si>
  <si>
    <t>ЖИЛИЩНО-КОММУНАЛЬНОЕ ХОЗЯЙСТВО</t>
  </si>
  <si>
    <t>0500</t>
  </si>
  <si>
    <t>Жилищное хозяйство</t>
  </si>
  <si>
    <t>0501</t>
  </si>
  <si>
    <t>Коммунальное хозяйство</t>
  </si>
  <si>
    <t>0502</t>
  </si>
  <si>
    <t>Благоустройство</t>
  </si>
  <si>
    <t>0503</t>
  </si>
  <si>
    <t>Другие вопросы в области жилищно-коммунального хозяйства</t>
  </si>
  <si>
    <t>0505</t>
  </si>
  <si>
    <t>ОХРАНА ОКРУЖАЮЩЕЙ СРЕДЫ</t>
  </si>
  <si>
    <t>0600</t>
  </si>
  <si>
    <t>Сбор, удаление отходов и очистка сточных вод</t>
  </si>
  <si>
    <t>0602</t>
  </si>
  <si>
    <t>Другие вопросы в области охраны окружающей среды</t>
  </si>
  <si>
    <t>0605</t>
  </si>
  <si>
    <t>ОБРАЗОВАНИЕ</t>
  </si>
  <si>
    <t>0700</t>
  </si>
  <si>
    <t>Дошкольное образование</t>
  </si>
  <si>
    <t>0701</t>
  </si>
  <si>
    <t>Общее образование</t>
  </si>
  <si>
    <t>0702</t>
  </si>
  <si>
    <t>Дополнительное образование детей</t>
  </si>
  <si>
    <t>0703</t>
  </si>
  <si>
    <t>Среднее профессиональное образование</t>
  </si>
  <si>
    <t>0704</t>
  </si>
  <si>
    <t>Профессиональная подготовка, переподготовка и повышение квалификации</t>
  </si>
  <si>
    <t>0705</t>
  </si>
  <si>
    <t>Молодежная политика</t>
  </si>
  <si>
    <t>0707</t>
  </si>
  <si>
    <t>Другие вопросы в области образования</t>
  </si>
  <si>
    <t>0709</t>
  </si>
  <si>
    <t>КУЛЬТУРА, КИНЕМАТОГРАФИЯ</t>
  </si>
  <si>
    <t>0800</t>
  </si>
  <si>
    <t>Культура</t>
  </si>
  <si>
    <t>0801</t>
  </si>
  <si>
    <t>Другие вопросы в области культуры, кинематографии</t>
  </si>
  <si>
    <t>0804</t>
  </si>
  <si>
    <t>ЗДРАВООХРАНЕНИЕ</t>
  </si>
  <si>
    <t>0900</t>
  </si>
  <si>
    <t>Стационарная медицинская помощь</t>
  </si>
  <si>
    <t>0901</t>
  </si>
  <si>
    <t>Амбулаторная помощь</t>
  </si>
  <si>
    <t>0902</t>
  </si>
  <si>
    <t>Скорая медицинская помощь</t>
  </si>
  <si>
    <t>0904</t>
  </si>
  <si>
    <t>Санаторно-оздоровительная помощь</t>
  </si>
  <si>
    <t>0905</t>
  </si>
  <si>
    <t>Заготовка, переработка, хранение и обеспечение безопасности донорской крови и ее компонентов</t>
  </si>
  <si>
    <t>0906</t>
  </si>
  <si>
    <t>Другие вопросы в области здравоохранения</t>
  </si>
  <si>
    <t>0909</t>
  </si>
  <si>
    <t>СОЦИАЛЬНАЯ ПОЛИТИКА</t>
  </si>
  <si>
    <t>1000</t>
  </si>
  <si>
    <t>Пенсионное обеспечение</t>
  </si>
  <si>
    <t>1001</t>
  </si>
  <si>
    <t>Социальное обслуживание населения</t>
  </si>
  <si>
    <t>1002</t>
  </si>
  <si>
    <t>Социальное обеспечение населения</t>
  </si>
  <si>
    <t>1003</t>
  </si>
  <si>
    <t>Охрана семьи и детства</t>
  </si>
  <si>
    <t>1004</t>
  </si>
  <si>
    <t>Другие вопросы в области социальной политики</t>
  </si>
  <si>
    <t>1006</t>
  </si>
  <si>
    <t>ФИЗИЧЕСКАЯ КУЛЬТУРА И СПОРТ</t>
  </si>
  <si>
    <t>1100</t>
  </si>
  <si>
    <t>Физическая культура</t>
  </si>
  <si>
    <t>1101</t>
  </si>
  <si>
    <t>Массовый спорт</t>
  </si>
  <si>
    <t>1102</t>
  </si>
  <si>
    <t>Спорт высших достижений</t>
  </si>
  <si>
    <t>1103</t>
  </si>
  <si>
    <t>Другие вопросы в области физической культуры и спорта</t>
  </si>
  <si>
    <t>1105</t>
  </si>
  <si>
    <t>СРЕДСТВА МАССОВОЙ ИНФОРМАЦИИ</t>
  </si>
  <si>
    <t>1200</t>
  </si>
  <si>
    <t>Телевидение и радиовещание</t>
  </si>
  <si>
    <t>1201</t>
  </si>
  <si>
    <t>Периодическая печать и издательства</t>
  </si>
  <si>
    <t>1202</t>
  </si>
  <si>
    <t>Другие вопросы в области средств массовой информации</t>
  </si>
  <si>
    <t>1204</t>
  </si>
  <si>
    <t>ОБСЛУЖИВАНИЕ ГОСУДАРСТВЕННОГО (МУНИЦИПАЛЬНОГО) ДОЛГА</t>
  </si>
  <si>
    <t>1300</t>
  </si>
  <si>
    <t>Обслуживание государственного (муниципального) внутреннего долга</t>
  </si>
  <si>
    <t>1301</t>
  </si>
  <si>
    <t>МЕЖБЮДЖЕТНЫЕ ТРАНСФЕРТЫ ОБЩЕГО ХАРАКТЕРА БЮДЖЕТАМ БЮДЖЕТНОЙ СИСТЕМЫ РОССИЙСКОЙ ФЕДЕРАЦИИ</t>
  </si>
  <si>
    <t>1400</t>
  </si>
  <si>
    <t>Иные дотации</t>
  </si>
  <si>
    <t>1402</t>
  </si>
  <si>
    <t>Прочие межбюджетные трансферты общего характера</t>
  </si>
  <si>
    <t>1403</t>
  </si>
  <si>
    <t>Расходы - всего</t>
  </si>
  <si>
    <t>Наименование показателя</t>
  </si>
  <si>
    <t>Код раздела, подраздела классификации расходов</t>
  </si>
  <si>
    <t>Процент исполнения плана</t>
  </si>
  <si>
    <t>Исполнено                           на 1 апреля 2023г                         в рублях</t>
  </si>
  <si>
    <t>Исполнено                                 на 1 апреля 2023г.                                     в  тыс. руб.</t>
  </si>
  <si>
    <t>Утвержденные назначения на 2024 год в рублях</t>
  </si>
  <si>
    <t>Утвержденные назначения на 2024 год                                 в тыс. руб.</t>
  </si>
  <si>
    <t>Исполнено                           на 1 апреля 2024г                         в рублях</t>
  </si>
  <si>
    <t>Исполнено                                 на 1 апреля 2024г.                                     в  тыс. руб.</t>
  </si>
  <si>
    <t>Динамика исполнения 2024г к 2023г в процентах</t>
  </si>
  <si>
    <t xml:space="preserve"> Сведения об исполнении консолидированного бюджета по расходам на 1 апреля 2024 года в сравнении с планом  и соответствующим периодом прошлого года</t>
  </si>
  <si>
    <t>0,00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</si>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</sst>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8" x14ac:knownFonts="1"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0" fillId="0" borderId="0" xfId="0" applyBorder="1"/>
    <xf numFmtId="0" fontId="3" fillId="0" borderId="2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left" vertical="center" wrapText="1" indent="1"/>
    </xf>
    <xf numFmtId="49" fontId="5" fillId="0" borderId="1" xfId="0" applyNumberFormat="1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/>
    </xf>
    <xf numFmtId="4" fontId="7" fillId="0" borderId="1" xfId="0" applyNumberFormat="1" applyFont="1" applyFill="1" applyBorder="1" applyAlignment="1">
      <alignment horizontal="center" vertical="center"/>
    </xf>
    <xf numFmtId="4" fontId="1" fillId="0" borderId="1" xfId="0" applyNumberFormat="1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1"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J80"/>
  <sheetViews>
    <sheetView tabSelected="1" workbookViewId="0">
      <selection activeCell="M11" sqref="M11"/>
    </sheetView>
  </sheetViews>
  <sheetFormatPr defaultRowHeight="15" x14ac:dyDescent="0.25"/>
  <cols>
    <col min="1" max="1" width="50.7109375" customWidth="1"/>
    <col min="2" max="2" width="15.7109375" style="21" customWidth="1"/>
    <col min="3" max="3" width="19.5703125" style="1" hidden="1" customWidth="1"/>
    <col min="4" max="4" width="15.7109375" style="1" customWidth="1"/>
    <col min="5" max="5" width="18.7109375" hidden="1" customWidth="1"/>
    <col min="6" max="6" width="18.7109375" customWidth="1"/>
    <col min="7" max="7" width="17.7109375" hidden="1" customWidth="1"/>
    <col min="8" max="8" width="17.7109375" customWidth="1"/>
    <col min="9" max="10" width="17" customWidth="1"/>
  </cols>
  <sheetData>
    <row r="1" spans="1:10" ht="36" customHeight="1" x14ac:dyDescent="0.25">
      <c r="A1" s="2" t="s">
        <v>163</v>
      </c>
      <c r="B1" s="2"/>
      <c r="C1" s="2"/>
      <c r="D1" s="2"/>
      <c r="E1" s="2"/>
      <c r="F1" s="2"/>
      <c r="G1" s="2"/>
      <c r="H1" s="2"/>
      <c r="I1" s="2"/>
      <c r="J1" s="2"/>
    </row>
    <row r="2" spans="1:10" x14ac:dyDescent="0.25">
      <c r="A2" s="3"/>
      <c r="B2" s="3"/>
      <c r="C2" s="3"/>
      <c r="D2" s="3"/>
      <c r="E2" s="3"/>
      <c r="F2" s="3"/>
      <c r="G2" s="3"/>
      <c r="H2" s="4"/>
      <c r="I2" s="4"/>
      <c r="J2" s="4"/>
    </row>
    <row r="3" spans="1:10" ht="81" customHeight="1" x14ac:dyDescent="0.25">
      <c r="A3" s="5" t="s">
        <v>153</v>
      </c>
      <c r="B3" s="5" t="s">
        <v>154</v>
      </c>
      <c r="C3" s="5" t="s">
        <v>156</v>
      </c>
      <c r="D3" s="5" t="s">
        <v>157</v>
      </c>
      <c r="E3" s="5" t="s">
        <v>158</v>
      </c>
      <c r="F3" s="5" t="s">
        <v>159</v>
      </c>
      <c r="G3" s="5" t="s">
        <v>160</v>
      </c>
      <c r="H3" s="5" t="s">
        <v>161</v>
      </c>
      <c r="I3" s="5" t="s">
        <v>155</v>
      </c>
      <c r="J3" s="5" t="s">
        <v>162</v>
      </c>
    </row>
    <row r="4" spans="1:10" ht="25.5" customHeight="1" x14ac:dyDescent="0.25">
      <c r="A4" s="19" t="s">
        <v>152</v>
      </c>
      <c r="B4" s="20"/>
      <c r="C4" s="11">
        <v>23424090630.630001</v>
      </c>
      <c r="D4" s="16">
        <f>C4/1000</f>
        <v>23424090.630630001</v>
      </c>
      <c r="E4" s="11">
        <v>152822653536.67001</v>
      </c>
      <c r="F4" s="17">
        <f>E4/1000</f>
        <v>152822653.53667</v>
      </c>
      <c r="G4" s="11">
        <v>26506478015.209999</v>
      </c>
      <c r="H4" s="18">
        <f>G4/1000</f>
        <v>26506478.015209999</v>
      </c>
      <c r="I4" s="18">
        <f>H4/F4%</f>
        <v>17.344600032644856</v>
      </c>
      <c r="J4" s="18">
        <f>H4/D4%</f>
        <v>113.15904823451024</v>
      </c>
    </row>
    <row r="5" spans="1:10" ht="24.75" customHeight="1" x14ac:dyDescent="0.25">
      <c r="A5" s="6" t="s">
        <v>0</v>
      </c>
      <c r="B5" s="7" t="s">
        <v>1</v>
      </c>
      <c r="C5" s="12">
        <v>1559522996.0999999</v>
      </c>
      <c r="D5" s="8">
        <f t="shared" ref="D5:D68" si="0">C5/1000</f>
        <v>1559522.9960999999</v>
      </c>
      <c r="E5" s="13">
        <v>16419947049.48</v>
      </c>
      <c r="F5" s="9">
        <f t="shared" ref="F5:F68" si="1">E5/1000</f>
        <v>16419947.049479999</v>
      </c>
      <c r="G5" s="13">
        <v>1653397165.97</v>
      </c>
      <c r="H5" s="10">
        <f t="shared" ref="H5:H68" si="2">G5/1000</f>
        <v>1653397.16597</v>
      </c>
      <c r="I5" s="10">
        <f t="shared" ref="I5:I68" si="3">H5/F5%</f>
        <v>10.069442739295321</v>
      </c>
      <c r="J5" s="10">
        <f t="shared" ref="J5:J68" si="4">H5/D5%</f>
        <v>106.0194155587803</v>
      </c>
    </row>
    <row r="6" spans="1:10" ht="45" x14ac:dyDescent="0.25">
      <c r="A6" s="6" t="s">
        <v>2</v>
      </c>
      <c r="B6" s="7" t="s">
        <v>3</v>
      </c>
      <c r="C6" s="12">
        <v>105527560.73999999</v>
      </c>
      <c r="D6" s="8">
        <f t="shared" si="0"/>
        <v>105527.56074</v>
      </c>
      <c r="E6" s="13">
        <v>420904655.66000003</v>
      </c>
      <c r="F6" s="9">
        <f t="shared" si="1"/>
        <v>420904.65566000005</v>
      </c>
      <c r="G6" s="13">
        <v>97312304.519999996</v>
      </c>
      <c r="H6" s="10">
        <f t="shared" si="2"/>
        <v>97312.304519999991</v>
      </c>
      <c r="I6" s="10">
        <f t="shared" si="3"/>
        <v>23.119797610080916</v>
      </c>
      <c r="J6" s="10">
        <f t="shared" si="4"/>
        <v>92.215061011179017</v>
      </c>
    </row>
    <row r="7" spans="1:10" ht="60" x14ac:dyDescent="0.25">
      <c r="A7" s="6" t="s">
        <v>4</v>
      </c>
      <c r="B7" s="7" t="s">
        <v>5</v>
      </c>
      <c r="C7" s="12">
        <v>46743215.340000004</v>
      </c>
      <c r="D7" s="8">
        <f t="shared" si="0"/>
        <v>46743.215340000002</v>
      </c>
      <c r="E7" s="13">
        <v>225044741.44</v>
      </c>
      <c r="F7" s="9">
        <f t="shared" si="1"/>
        <v>225044.74143999998</v>
      </c>
      <c r="G7" s="13">
        <v>50531850.530000001</v>
      </c>
      <c r="H7" s="10">
        <f t="shared" si="2"/>
        <v>50531.850530000003</v>
      </c>
      <c r="I7" s="10">
        <f t="shared" si="3"/>
        <v>22.454135211807422</v>
      </c>
      <c r="J7" s="10">
        <f t="shared" si="4"/>
        <v>108.10520877188763</v>
      </c>
    </row>
    <row r="8" spans="1:10" ht="60" x14ac:dyDescent="0.25">
      <c r="A8" s="6" t="s">
        <v>6</v>
      </c>
      <c r="B8" s="7" t="s">
        <v>7</v>
      </c>
      <c r="C8" s="12">
        <v>426851203.26999998</v>
      </c>
      <c r="D8" s="8">
        <f t="shared" si="0"/>
        <v>426851.20327</v>
      </c>
      <c r="E8" s="13">
        <v>2377117472.8099999</v>
      </c>
      <c r="F8" s="9">
        <f t="shared" si="1"/>
        <v>2377117.4728099997</v>
      </c>
      <c r="G8" s="13">
        <v>456609830.29000002</v>
      </c>
      <c r="H8" s="10">
        <f t="shared" si="2"/>
        <v>456609.83029000001</v>
      </c>
      <c r="I8" s="10">
        <f t="shared" si="3"/>
        <v>19.208551344761254</v>
      </c>
      <c r="J8" s="10">
        <f t="shared" si="4"/>
        <v>106.97166291017258</v>
      </c>
    </row>
    <row r="9" spans="1:10" x14ac:dyDescent="0.25">
      <c r="A9" s="6" t="s">
        <v>8</v>
      </c>
      <c r="B9" s="7" t="s">
        <v>9</v>
      </c>
      <c r="C9" s="12">
        <v>0</v>
      </c>
      <c r="D9" s="8">
        <f t="shared" si="0"/>
        <v>0</v>
      </c>
      <c r="E9" s="13">
        <v>63100</v>
      </c>
      <c r="F9" s="9">
        <f t="shared" si="1"/>
        <v>63.1</v>
      </c>
      <c r="G9" s="13">
        <v>0</v>
      </c>
      <c r="H9" s="10">
        <f t="shared" si="2"/>
        <v>0</v>
      </c>
      <c r="I9" s="10">
        <f t="shared" si="3"/>
        <v>0</v>
      </c>
      <c r="J9" s="10" t="s">
        <v>165</v>
      </c>
    </row>
    <row r="10" spans="1:10" ht="45" x14ac:dyDescent="0.25">
      <c r="A10" s="6" t="s">
        <v>10</v>
      </c>
      <c r="B10" s="7" t="s">
        <v>11</v>
      </c>
      <c r="C10" s="12">
        <v>103809270.79000001</v>
      </c>
      <c r="D10" s="8">
        <f t="shared" si="0"/>
        <v>103809.27079000001</v>
      </c>
      <c r="E10" s="13">
        <v>547479954.53999996</v>
      </c>
      <c r="F10" s="9">
        <f t="shared" si="1"/>
        <v>547479.95453999995</v>
      </c>
      <c r="G10" s="13">
        <v>110181535.2</v>
      </c>
      <c r="H10" s="10">
        <f t="shared" si="2"/>
        <v>110181.5352</v>
      </c>
      <c r="I10" s="10">
        <f t="shared" si="3"/>
        <v>20.125218153891318</v>
      </c>
      <c r="J10" s="10">
        <f t="shared" si="4"/>
        <v>106.13843480597288</v>
      </c>
    </row>
    <row r="11" spans="1:10" x14ac:dyDescent="0.25">
      <c r="A11" s="6" t="s">
        <v>12</v>
      </c>
      <c r="B11" s="7" t="s">
        <v>13</v>
      </c>
      <c r="C11" s="12">
        <v>10750646.08</v>
      </c>
      <c r="D11" s="8">
        <f t="shared" si="0"/>
        <v>10750.64608</v>
      </c>
      <c r="E11" s="13">
        <v>368378234</v>
      </c>
      <c r="F11" s="9">
        <f t="shared" si="1"/>
        <v>368378.234</v>
      </c>
      <c r="G11" s="13">
        <v>32756731.440000001</v>
      </c>
      <c r="H11" s="10">
        <f t="shared" si="2"/>
        <v>32756.73144</v>
      </c>
      <c r="I11" s="10">
        <f t="shared" si="3"/>
        <v>8.8921462824538118</v>
      </c>
      <c r="J11" s="10">
        <f t="shared" si="4"/>
        <v>304.69546849783376</v>
      </c>
    </row>
    <row r="12" spans="1:10" ht="30" x14ac:dyDescent="0.25">
      <c r="A12" s="6" t="s">
        <v>14</v>
      </c>
      <c r="B12" s="7" t="s">
        <v>15</v>
      </c>
      <c r="C12" s="7" t="s">
        <v>164</v>
      </c>
      <c r="D12" s="8">
        <f t="shared" si="0"/>
        <v>0</v>
      </c>
      <c r="E12" s="13">
        <v>15602683</v>
      </c>
      <c r="F12" s="9">
        <f t="shared" si="1"/>
        <v>15602.683000000001</v>
      </c>
      <c r="G12" s="13">
        <v>0</v>
      </c>
      <c r="H12" s="10">
        <f t="shared" si="2"/>
        <v>0</v>
      </c>
      <c r="I12" s="10">
        <f t="shared" si="3"/>
        <v>0</v>
      </c>
      <c r="J12" s="10" t="s">
        <v>165</v>
      </c>
    </row>
    <row r="13" spans="1:10" x14ac:dyDescent="0.25">
      <c r="A13" s="6" t="s">
        <v>16</v>
      </c>
      <c r="B13" s="7" t="s">
        <v>17</v>
      </c>
      <c r="C13" s="14">
        <v>0</v>
      </c>
      <c r="D13" s="8">
        <f t="shared" si="0"/>
        <v>0</v>
      </c>
      <c r="E13" s="13">
        <v>1537273115.95</v>
      </c>
      <c r="F13" s="9">
        <f t="shared" si="1"/>
        <v>1537273.11595</v>
      </c>
      <c r="G13" s="13">
        <v>0</v>
      </c>
      <c r="H13" s="10">
        <f t="shared" si="2"/>
        <v>0</v>
      </c>
      <c r="I13" s="10">
        <f t="shared" si="3"/>
        <v>0</v>
      </c>
      <c r="J13" s="10" t="s">
        <v>165</v>
      </c>
    </row>
    <row r="14" spans="1:10" x14ac:dyDescent="0.25">
      <c r="A14" s="6" t="s">
        <v>18</v>
      </c>
      <c r="B14" s="7" t="s">
        <v>19</v>
      </c>
      <c r="C14" s="12">
        <v>816787670.25</v>
      </c>
      <c r="D14" s="8">
        <f t="shared" si="0"/>
        <v>816787.67024999997</v>
      </c>
      <c r="E14" s="13">
        <v>10928083092.08</v>
      </c>
      <c r="F14" s="9">
        <f t="shared" si="1"/>
        <v>10928083.092080001</v>
      </c>
      <c r="G14" s="13">
        <v>906004913.99000001</v>
      </c>
      <c r="H14" s="10">
        <f t="shared" si="2"/>
        <v>906004.91399000003</v>
      </c>
      <c r="I14" s="10">
        <f t="shared" si="3"/>
        <v>8.2906115039207222</v>
      </c>
      <c r="J14" s="10">
        <f t="shared" si="4"/>
        <v>110.92294203127389</v>
      </c>
    </row>
    <row r="15" spans="1:10" x14ac:dyDescent="0.25">
      <c r="A15" s="6" t="s">
        <v>20</v>
      </c>
      <c r="B15" s="7" t="s">
        <v>21</v>
      </c>
      <c r="C15" s="12">
        <v>7820606.5</v>
      </c>
      <c r="D15" s="8">
        <f t="shared" si="0"/>
        <v>7820.6064999999999</v>
      </c>
      <c r="E15" s="13">
        <v>53975144</v>
      </c>
      <c r="F15" s="9">
        <f t="shared" si="1"/>
        <v>53975.144</v>
      </c>
      <c r="G15" s="13">
        <v>7335849.5800000001</v>
      </c>
      <c r="H15" s="10">
        <f t="shared" si="2"/>
        <v>7335.8495800000001</v>
      </c>
      <c r="I15" s="10">
        <f t="shared" si="3"/>
        <v>13.591162591432827</v>
      </c>
      <c r="J15" s="10">
        <f t="shared" si="4"/>
        <v>93.801543141187324</v>
      </c>
    </row>
    <row r="16" spans="1:10" x14ac:dyDescent="0.25">
      <c r="A16" s="6" t="s">
        <v>22</v>
      </c>
      <c r="B16" s="7" t="s">
        <v>23</v>
      </c>
      <c r="C16" s="12">
        <v>7485838.5</v>
      </c>
      <c r="D16" s="8">
        <f t="shared" si="0"/>
        <v>7485.8384999999998</v>
      </c>
      <c r="E16" s="13">
        <v>46452800</v>
      </c>
      <c r="F16" s="9">
        <f t="shared" si="1"/>
        <v>46452.800000000003</v>
      </c>
      <c r="G16" s="13">
        <v>7309336.4400000004</v>
      </c>
      <c r="H16" s="10">
        <f t="shared" si="2"/>
        <v>7309.33644</v>
      </c>
      <c r="I16" s="10">
        <f t="shared" si="3"/>
        <v>15.73497494230703</v>
      </c>
      <c r="J16" s="10">
        <f t="shared" si="4"/>
        <v>97.642187177829186</v>
      </c>
    </row>
    <row r="17" spans="1:10" x14ac:dyDescent="0.25">
      <c r="A17" s="6" t="s">
        <v>24</v>
      </c>
      <c r="B17" s="7" t="s">
        <v>25</v>
      </c>
      <c r="C17" s="12">
        <v>334768</v>
      </c>
      <c r="D17" s="8">
        <f t="shared" si="0"/>
        <v>334.76799999999997</v>
      </c>
      <c r="E17" s="13">
        <v>7522344</v>
      </c>
      <c r="F17" s="9">
        <f t="shared" si="1"/>
        <v>7522.3440000000001</v>
      </c>
      <c r="G17" s="13">
        <v>26513.14</v>
      </c>
      <c r="H17" s="10">
        <f t="shared" si="2"/>
        <v>26.51314</v>
      </c>
      <c r="I17" s="10">
        <f t="shared" si="3"/>
        <v>0.35245848900289595</v>
      </c>
      <c r="J17" s="10">
        <f t="shared" si="4"/>
        <v>7.9198549443196491</v>
      </c>
    </row>
    <row r="18" spans="1:10" ht="30" x14ac:dyDescent="0.25">
      <c r="A18" s="6" t="s">
        <v>26</v>
      </c>
      <c r="B18" s="7" t="s">
        <v>27</v>
      </c>
      <c r="C18" s="12">
        <v>312360945.25999999</v>
      </c>
      <c r="D18" s="8">
        <f t="shared" si="0"/>
        <v>312360.94526000001</v>
      </c>
      <c r="E18" s="13">
        <v>1825019197.04</v>
      </c>
      <c r="F18" s="9">
        <f t="shared" si="1"/>
        <v>1825019.19704</v>
      </c>
      <c r="G18" s="13">
        <v>286737031.82999998</v>
      </c>
      <c r="H18" s="10">
        <f t="shared" si="2"/>
        <v>286737.03182999999</v>
      </c>
      <c r="I18" s="10">
        <f t="shared" si="3"/>
        <v>15.711452914854759</v>
      </c>
      <c r="J18" s="10">
        <f t="shared" si="4"/>
        <v>91.796697436463631</v>
      </c>
    </row>
    <row r="19" spans="1:10" x14ac:dyDescent="0.25">
      <c r="A19" s="6" t="s">
        <v>28</v>
      </c>
      <c r="B19" s="7" t="s">
        <v>29</v>
      </c>
      <c r="C19" s="12">
        <v>19882406.640000001</v>
      </c>
      <c r="D19" s="8">
        <f t="shared" si="0"/>
        <v>19882.406640000001</v>
      </c>
      <c r="E19" s="13">
        <v>99402542</v>
      </c>
      <c r="F19" s="9">
        <f t="shared" si="1"/>
        <v>99402.542000000001</v>
      </c>
      <c r="G19" s="13">
        <v>16275327.42</v>
      </c>
      <c r="H19" s="10">
        <f t="shared" si="2"/>
        <v>16275.32742</v>
      </c>
      <c r="I19" s="10">
        <f t="shared" si="3"/>
        <v>16.373150115215363</v>
      </c>
      <c r="J19" s="10">
        <f t="shared" si="4"/>
        <v>81.857934578487217</v>
      </c>
    </row>
    <row r="20" spans="1:10" x14ac:dyDescent="0.25">
      <c r="A20" s="6" t="s">
        <v>30</v>
      </c>
      <c r="B20" s="7" t="s">
        <v>31</v>
      </c>
      <c r="C20" s="12">
        <v>6679140.0999999996</v>
      </c>
      <c r="D20" s="8">
        <f t="shared" si="0"/>
        <v>6679.1400999999996</v>
      </c>
      <c r="E20" s="13">
        <v>42933728.799999997</v>
      </c>
      <c r="F20" s="9">
        <f t="shared" si="1"/>
        <v>42933.728799999997</v>
      </c>
      <c r="G20" s="13">
        <v>7135459.1100000003</v>
      </c>
      <c r="H20" s="10">
        <f t="shared" si="2"/>
        <v>7135.4591100000007</v>
      </c>
      <c r="I20" s="10">
        <f t="shared" si="3"/>
        <v>16.619705088368661</v>
      </c>
      <c r="J20" s="10">
        <f t="shared" si="4"/>
        <v>106.83200237108369</v>
      </c>
    </row>
    <row r="21" spans="1:10" ht="45" x14ac:dyDescent="0.25">
      <c r="A21" s="6" t="s">
        <v>32</v>
      </c>
      <c r="B21" s="7" t="s">
        <v>33</v>
      </c>
      <c r="C21" s="12">
        <v>177598984.81</v>
      </c>
      <c r="D21" s="8">
        <f t="shared" si="0"/>
        <v>177598.98480999999</v>
      </c>
      <c r="E21" s="13">
        <v>1135455666.24</v>
      </c>
      <c r="F21" s="9">
        <f t="shared" si="1"/>
        <v>1135455.6662399999</v>
      </c>
      <c r="G21" s="13">
        <v>187698919.69999999</v>
      </c>
      <c r="H21" s="10">
        <f t="shared" si="2"/>
        <v>187698.9197</v>
      </c>
      <c r="I21" s="10">
        <f t="shared" si="3"/>
        <v>16.530713200063094</v>
      </c>
      <c r="J21" s="10">
        <f t="shared" si="4"/>
        <v>105.68693278331808</v>
      </c>
    </row>
    <row r="22" spans="1:10" x14ac:dyDescent="0.25">
      <c r="A22" s="6" t="s">
        <v>34</v>
      </c>
      <c r="B22" s="7" t="s">
        <v>35</v>
      </c>
      <c r="C22" s="12">
        <v>86479771.200000003</v>
      </c>
      <c r="D22" s="8">
        <f t="shared" si="0"/>
        <v>86479.771200000003</v>
      </c>
      <c r="E22" s="13">
        <v>251872390</v>
      </c>
      <c r="F22" s="9">
        <f t="shared" si="1"/>
        <v>251872.39</v>
      </c>
      <c r="G22" s="13">
        <v>63431151.490000002</v>
      </c>
      <c r="H22" s="10">
        <f t="shared" si="2"/>
        <v>63431.151490000004</v>
      </c>
      <c r="I22" s="10">
        <f t="shared" si="3"/>
        <v>25.183844680236689</v>
      </c>
      <c r="J22" s="10">
        <f t="shared" si="4"/>
        <v>73.347964049655118</v>
      </c>
    </row>
    <row r="23" spans="1:10" ht="30" x14ac:dyDescent="0.25">
      <c r="A23" s="6" t="s">
        <v>36</v>
      </c>
      <c r="B23" s="7" t="s">
        <v>37</v>
      </c>
      <c r="C23" s="12">
        <v>21720642.510000002</v>
      </c>
      <c r="D23" s="8">
        <f t="shared" si="0"/>
        <v>21720.642510000001</v>
      </c>
      <c r="E23" s="13">
        <v>295354870</v>
      </c>
      <c r="F23" s="9">
        <f t="shared" si="1"/>
        <v>295354.87</v>
      </c>
      <c r="G23" s="13">
        <v>12196174.109999999</v>
      </c>
      <c r="H23" s="10">
        <f t="shared" si="2"/>
        <v>12196.17411</v>
      </c>
      <c r="I23" s="10">
        <f t="shared" si="3"/>
        <v>4.1293289357307703</v>
      </c>
      <c r="J23" s="10">
        <f t="shared" si="4"/>
        <v>56.150153497462071</v>
      </c>
    </row>
    <row r="24" spans="1:10" x14ac:dyDescent="0.25">
      <c r="A24" s="6" t="s">
        <v>38</v>
      </c>
      <c r="B24" s="7" t="s">
        <v>39</v>
      </c>
      <c r="C24" s="12">
        <v>4760660515.4399996</v>
      </c>
      <c r="D24" s="8">
        <f t="shared" si="0"/>
        <v>4760660.5154399993</v>
      </c>
      <c r="E24" s="13">
        <v>35820236899.449997</v>
      </c>
      <c r="F24" s="9">
        <f t="shared" si="1"/>
        <v>35820236.899449997</v>
      </c>
      <c r="G24" s="13">
        <v>5970902610.0200005</v>
      </c>
      <c r="H24" s="10">
        <f t="shared" si="2"/>
        <v>5970902.6100200005</v>
      </c>
      <c r="I24" s="10">
        <f t="shared" si="3"/>
        <v>16.669076273227219</v>
      </c>
      <c r="J24" s="10">
        <f t="shared" si="4"/>
        <v>125.42172647377159</v>
      </c>
    </row>
    <row r="25" spans="1:10" x14ac:dyDescent="0.25">
      <c r="A25" s="6" t="s">
        <v>40</v>
      </c>
      <c r="B25" s="7" t="s">
        <v>41</v>
      </c>
      <c r="C25" s="12">
        <v>62645750.57</v>
      </c>
      <c r="D25" s="8">
        <f t="shared" si="0"/>
        <v>62645.750570000004</v>
      </c>
      <c r="E25" s="13">
        <v>455198691.94999999</v>
      </c>
      <c r="F25" s="9">
        <f t="shared" si="1"/>
        <v>455198.69195000001</v>
      </c>
      <c r="G25" s="13">
        <v>74223121.379999995</v>
      </c>
      <c r="H25" s="10">
        <f t="shared" si="2"/>
        <v>74223.121379999997</v>
      </c>
      <c r="I25" s="10">
        <f t="shared" si="3"/>
        <v>16.305653485522939</v>
      </c>
      <c r="J25" s="10">
        <f t="shared" si="4"/>
        <v>118.48069614404811</v>
      </c>
    </row>
    <row r="26" spans="1:10" x14ac:dyDescent="0.25">
      <c r="A26" s="6" t="s">
        <v>42</v>
      </c>
      <c r="B26" s="7" t="s">
        <v>43</v>
      </c>
      <c r="C26" s="12">
        <v>0</v>
      </c>
      <c r="D26" s="8">
        <f t="shared" si="0"/>
        <v>0</v>
      </c>
      <c r="E26" s="13">
        <v>4572000</v>
      </c>
      <c r="F26" s="9">
        <f t="shared" si="1"/>
        <v>4572</v>
      </c>
      <c r="G26" s="13">
        <v>0</v>
      </c>
      <c r="H26" s="10">
        <f t="shared" si="2"/>
        <v>0</v>
      </c>
      <c r="I26" s="10">
        <f t="shared" si="3"/>
        <v>0</v>
      </c>
      <c r="J26" s="10" t="s">
        <v>165</v>
      </c>
    </row>
    <row r="27" spans="1:10" x14ac:dyDescent="0.25">
      <c r="A27" s="6" t="s">
        <v>44</v>
      </c>
      <c r="B27" s="7" t="s">
        <v>45</v>
      </c>
      <c r="C27" s="12">
        <v>1035309818.84</v>
      </c>
      <c r="D27" s="8">
        <f t="shared" si="0"/>
        <v>1035309.8188400001</v>
      </c>
      <c r="E27" s="13">
        <v>3457154895.9099998</v>
      </c>
      <c r="F27" s="9">
        <f t="shared" si="1"/>
        <v>3457154.89591</v>
      </c>
      <c r="G27" s="13">
        <v>712699239.91999996</v>
      </c>
      <c r="H27" s="10">
        <f t="shared" si="2"/>
        <v>712699.23991999996</v>
      </c>
      <c r="I27" s="10">
        <f t="shared" si="3"/>
        <v>20.615195482365035</v>
      </c>
      <c r="J27" s="10">
        <f t="shared" si="4"/>
        <v>68.839223481772336</v>
      </c>
    </row>
    <row r="28" spans="1:10" x14ac:dyDescent="0.25">
      <c r="A28" s="6" t="s">
        <v>46</v>
      </c>
      <c r="B28" s="7" t="s">
        <v>47</v>
      </c>
      <c r="C28" s="12">
        <v>24811776.899999999</v>
      </c>
      <c r="D28" s="8">
        <f t="shared" si="0"/>
        <v>24811.776899999997</v>
      </c>
      <c r="E28" s="13">
        <v>197157613.30000001</v>
      </c>
      <c r="F28" s="9">
        <f t="shared" si="1"/>
        <v>197157.61330000003</v>
      </c>
      <c r="G28" s="13">
        <v>29494923.93</v>
      </c>
      <c r="H28" s="10">
        <f t="shared" si="2"/>
        <v>29494.923930000001</v>
      </c>
      <c r="I28" s="10">
        <f t="shared" si="3"/>
        <v>14.96007353523791</v>
      </c>
      <c r="J28" s="10">
        <f t="shared" si="4"/>
        <v>118.87469425859622</v>
      </c>
    </row>
    <row r="29" spans="1:10" x14ac:dyDescent="0.25">
      <c r="A29" s="6" t="s">
        <v>48</v>
      </c>
      <c r="B29" s="7" t="s">
        <v>49</v>
      </c>
      <c r="C29" s="12">
        <v>191553129.44</v>
      </c>
      <c r="D29" s="8">
        <f t="shared" si="0"/>
        <v>191553.12943999999</v>
      </c>
      <c r="E29" s="13">
        <v>664581349.13</v>
      </c>
      <c r="F29" s="9">
        <f t="shared" si="1"/>
        <v>664581.34912999999</v>
      </c>
      <c r="G29" s="13">
        <v>204739778.31999999</v>
      </c>
      <c r="H29" s="10">
        <f t="shared" si="2"/>
        <v>204739.77831999998</v>
      </c>
      <c r="I29" s="10">
        <f t="shared" si="3"/>
        <v>30.807331350484599</v>
      </c>
      <c r="J29" s="10">
        <f t="shared" si="4"/>
        <v>106.8840686229198</v>
      </c>
    </row>
    <row r="30" spans="1:10" x14ac:dyDescent="0.25">
      <c r="A30" s="6" t="s">
        <v>50</v>
      </c>
      <c r="B30" s="7" t="s">
        <v>51</v>
      </c>
      <c r="C30" s="12">
        <v>352733867.30000001</v>
      </c>
      <c r="D30" s="8">
        <f t="shared" si="0"/>
        <v>352733.86729999998</v>
      </c>
      <c r="E30" s="13">
        <v>4010359606.29</v>
      </c>
      <c r="F30" s="9">
        <f t="shared" si="1"/>
        <v>4010359.60629</v>
      </c>
      <c r="G30" s="13">
        <v>793937620.58000004</v>
      </c>
      <c r="H30" s="10">
        <f t="shared" si="2"/>
        <v>793937.62057999999</v>
      </c>
      <c r="I30" s="10">
        <f t="shared" si="3"/>
        <v>19.797167798487649</v>
      </c>
      <c r="J30" s="10">
        <f t="shared" si="4"/>
        <v>225.08119978872242</v>
      </c>
    </row>
    <row r="31" spans="1:10" x14ac:dyDescent="0.25">
      <c r="A31" s="6" t="s">
        <v>52</v>
      </c>
      <c r="B31" s="7" t="s">
        <v>53</v>
      </c>
      <c r="C31" s="12">
        <v>2587784892.3400002</v>
      </c>
      <c r="D31" s="8">
        <f t="shared" si="0"/>
        <v>2587784.8923400003</v>
      </c>
      <c r="E31" s="13">
        <v>22296460309</v>
      </c>
      <c r="F31" s="9">
        <f t="shared" si="1"/>
        <v>22296460.309</v>
      </c>
      <c r="G31" s="13">
        <v>3600505230.0900002</v>
      </c>
      <c r="H31" s="10">
        <f t="shared" si="2"/>
        <v>3600505.2300900002</v>
      </c>
      <c r="I31" s="10">
        <f t="shared" si="3"/>
        <v>16.148326596202587</v>
      </c>
      <c r="J31" s="10">
        <f t="shared" si="4"/>
        <v>139.13464139727046</v>
      </c>
    </row>
    <row r="32" spans="1:10" x14ac:dyDescent="0.25">
      <c r="A32" s="6" t="s">
        <v>54</v>
      </c>
      <c r="B32" s="7" t="s">
        <v>55</v>
      </c>
      <c r="C32" s="12">
        <v>157296484.49000001</v>
      </c>
      <c r="D32" s="8">
        <f t="shared" si="0"/>
        <v>157296.48449</v>
      </c>
      <c r="E32" s="13">
        <v>1434072363.02</v>
      </c>
      <c r="F32" s="9">
        <f t="shared" si="1"/>
        <v>1434072.36302</v>
      </c>
      <c r="G32" s="13">
        <v>144965384.84999999</v>
      </c>
      <c r="H32" s="10">
        <f t="shared" si="2"/>
        <v>144965.38485</v>
      </c>
      <c r="I32" s="10">
        <f t="shared" si="3"/>
        <v>10.108652017023653</v>
      </c>
      <c r="J32" s="10">
        <f t="shared" si="4"/>
        <v>92.160600613560476</v>
      </c>
    </row>
    <row r="33" spans="1:10" ht="30" x14ac:dyDescent="0.25">
      <c r="A33" s="6" t="s">
        <v>56</v>
      </c>
      <c r="B33" s="7" t="s">
        <v>57</v>
      </c>
      <c r="C33" s="7"/>
      <c r="D33" s="8">
        <f t="shared" si="0"/>
        <v>0</v>
      </c>
      <c r="E33" s="13">
        <v>23300000</v>
      </c>
      <c r="F33" s="9">
        <f t="shared" si="1"/>
        <v>23300</v>
      </c>
      <c r="G33" s="13">
        <v>13299999</v>
      </c>
      <c r="H33" s="10">
        <f t="shared" si="2"/>
        <v>13299.999</v>
      </c>
      <c r="I33" s="10">
        <f t="shared" si="3"/>
        <v>57.081540772532186</v>
      </c>
      <c r="J33" s="10" t="s">
        <v>165</v>
      </c>
    </row>
    <row r="34" spans="1:10" x14ac:dyDescent="0.25">
      <c r="A34" s="6" t="s">
        <v>58</v>
      </c>
      <c r="B34" s="7" t="s">
        <v>59</v>
      </c>
      <c r="C34" s="12">
        <v>348524795.56</v>
      </c>
      <c r="D34" s="8">
        <f t="shared" si="0"/>
        <v>348524.79556</v>
      </c>
      <c r="E34" s="13">
        <v>3277380070.8499999</v>
      </c>
      <c r="F34" s="9">
        <f t="shared" si="1"/>
        <v>3277380.0708499998</v>
      </c>
      <c r="G34" s="13">
        <v>397037311.94999999</v>
      </c>
      <c r="H34" s="10">
        <f t="shared" si="2"/>
        <v>397037.31195</v>
      </c>
      <c r="I34" s="10">
        <f t="shared" si="3"/>
        <v>12.114472638720446</v>
      </c>
      <c r="J34" s="10">
        <f t="shared" si="4"/>
        <v>113.91938737444819</v>
      </c>
    </row>
    <row r="35" spans="1:10" x14ac:dyDescent="0.25">
      <c r="A35" s="6" t="s">
        <v>60</v>
      </c>
      <c r="B35" s="7" t="s">
        <v>61</v>
      </c>
      <c r="C35" s="12">
        <v>1841837237.6900001</v>
      </c>
      <c r="D35" s="8">
        <f t="shared" si="0"/>
        <v>1841837.2376900001</v>
      </c>
      <c r="E35" s="13">
        <v>11353019605.26</v>
      </c>
      <c r="F35" s="9">
        <f t="shared" si="1"/>
        <v>11353019.60526</v>
      </c>
      <c r="G35" s="13">
        <v>920586512.69000006</v>
      </c>
      <c r="H35" s="10">
        <f t="shared" si="2"/>
        <v>920586.51269</v>
      </c>
      <c r="I35" s="10">
        <f t="shared" si="3"/>
        <v>8.1087370998943804</v>
      </c>
      <c r="J35" s="10">
        <f t="shared" si="4"/>
        <v>49.981968756619523</v>
      </c>
    </row>
    <row r="36" spans="1:10" x14ac:dyDescent="0.25">
      <c r="A36" s="6" t="s">
        <v>62</v>
      </c>
      <c r="B36" s="7" t="s">
        <v>63</v>
      </c>
      <c r="C36" s="12">
        <v>519673922.33999997</v>
      </c>
      <c r="D36" s="8">
        <f t="shared" si="0"/>
        <v>519673.92233999999</v>
      </c>
      <c r="E36" s="13">
        <v>1011829345.28</v>
      </c>
      <c r="F36" s="9">
        <f t="shared" si="1"/>
        <v>1011829.34528</v>
      </c>
      <c r="G36" s="13">
        <v>14452573.26</v>
      </c>
      <c r="H36" s="10">
        <f t="shared" si="2"/>
        <v>14452.573259999999</v>
      </c>
      <c r="I36" s="10">
        <f t="shared" si="3"/>
        <v>1.4283607534628864</v>
      </c>
      <c r="J36" s="10">
        <f t="shared" si="4"/>
        <v>2.7810849532188593</v>
      </c>
    </row>
    <row r="37" spans="1:10" x14ac:dyDescent="0.25">
      <c r="A37" s="6" t="s">
        <v>64</v>
      </c>
      <c r="B37" s="7" t="s">
        <v>65</v>
      </c>
      <c r="C37" s="12">
        <v>705844863.35000002</v>
      </c>
      <c r="D37" s="8">
        <f t="shared" si="0"/>
        <v>705844.86335</v>
      </c>
      <c r="E37" s="13">
        <v>5841898215.2200003</v>
      </c>
      <c r="F37" s="9">
        <f t="shared" si="1"/>
        <v>5841898.2152200006</v>
      </c>
      <c r="G37" s="13">
        <v>279178323.36000001</v>
      </c>
      <c r="H37" s="10">
        <f t="shared" si="2"/>
        <v>279178.32336000004</v>
      </c>
      <c r="I37" s="10">
        <f t="shared" si="3"/>
        <v>4.7788974246872673</v>
      </c>
      <c r="J37" s="10">
        <f t="shared" si="4"/>
        <v>39.552363112057776</v>
      </c>
    </row>
    <row r="38" spans="1:10" x14ac:dyDescent="0.25">
      <c r="A38" s="6" t="s">
        <v>66</v>
      </c>
      <c r="B38" s="7" t="s">
        <v>67</v>
      </c>
      <c r="C38" s="12">
        <v>410965352.94</v>
      </c>
      <c r="D38" s="8">
        <f t="shared" si="0"/>
        <v>410965.35294000001</v>
      </c>
      <c r="E38" s="13">
        <v>3964962461.1900001</v>
      </c>
      <c r="F38" s="9">
        <f t="shared" si="1"/>
        <v>3964962.4611900002</v>
      </c>
      <c r="G38" s="13">
        <v>413894304.12</v>
      </c>
      <c r="H38" s="10">
        <f t="shared" si="2"/>
        <v>413894.30411999999</v>
      </c>
      <c r="I38" s="10">
        <f t="shared" si="3"/>
        <v>10.438795024449698</v>
      </c>
      <c r="J38" s="10">
        <f t="shared" si="4"/>
        <v>100.7127002699976</v>
      </c>
    </row>
    <row r="39" spans="1:10" ht="30" x14ac:dyDescent="0.25">
      <c r="A39" s="6" t="s">
        <v>68</v>
      </c>
      <c r="B39" s="7" t="s">
        <v>69</v>
      </c>
      <c r="C39" s="12">
        <v>205353099.06</v>
      </c>
      <c r="D39" s="8">
        <f t="shared" si="0"/>
        <v>205353.09906000001</v>
      </c>
      <c r="E39" s="13">
        <v>534329583.56999999</v>
      </c>
      <c r="F39" s="9">
        <f t="shared" si="1"/>
        <v>534329.58357000002</v>
      </c>
      <c r="G39" s="13">
        <v>213061311.94999999</v>
      </c>
      <c r="H39" s="10">
        <f t="shared" si="2"/>
        <v>213061.31194999997</v>
      </c>
      <c r="I39" s="10">
        <f t="shared" si="3"/>
        <v>39.874511631281933</v>
      </c>
      <c r="J39" s="10">
        <f t="shared" si="4"/>
        <v>103.753638452638</v>
      </c>
    </row>
    <row r="40" spans="1:10" x14ac:dyDescent="0.25">
      <c r="A40" s="6" t="s">
        <v>70</v>
      </c>
      <c r="B40" s="7" t="s">
        <v>71</v>
      </c>
      <c r="C40" s="12">
        <v>32692351.91</v>
      </c>
      <c r="D40" s="8">
        <f t="shared" si="0"/>
        <v>32692.351910000001</v>
      </c>
      <c r="E40" s="13">
        <v>429260020.70999998</v>
      </c>
      <c r="F40" s="9">
        <f t="shared" si="1"/>
        <v>429260.02070999995</v>
      </c>
      <c r="G40" s="13">
        <v>14259586.130000001</v>
      </c>
      <c r="H40" s="10">
        <f t="shared" si="2"/>
        <v>14259.586130000002</v>
      </c>
      <c r="I40" s="10">
        <f t="shared" si="3"/>
        <v>3.3218994180763719</v>
      </c>
      <c r="J40" s="10">
        <f t="shared" si="4"/>
        <v>43.617498579654807</v>
      </c>
    </row>
    <row r="41" spans="1:10" x14ac:dyDescent="0.25">
      <c r="A41" s="6" t="s">
        <v>72</v>
      </c>
      <c r="B41" s="7" t="s">
        <v>73</v>
      </c>
      <c r="C41" s="12">
        <v>173544</v>
      </c>
      <c r="D41" s="8">
        <f t="shared" si="0"/>
        <v>173.54400000000001</v>
      </c>
      <c r="E41" s="13">
        <v>10209164.15</v>
      </c>
      <c r="F41" s="9">
        <f t="shared" si="1"/>
        <v>10209.164150000001</v>
      </c>
      <c r="G41" s="13">
        <v>1005331.5</v>
      </c>
      <c r="H41" s="10">
        <f t="shared" si="2"/>
        <v>1005.3315</v>
      </c>
      <c r="I41" s="10">
        <f t="shared" si="3"/>
        <v>9.8473438689885295</v>
      </c>
      <c r="J41" s="10">
        <f t="shared" si="4"/>
        <v>579.29487622735439</v>
      </c>
    </row>
    <row r="42" spans="1:10" ht="30" x14ac:dyDescent="0.25">
      <c r="A42" s="6" t="s">
        <v>74</v>
      </c>
      <c r="B42" s="7" t="s">
        <v>75</v>
      </c>
      <c r="C42" s="12">
        <v>32518807.91</v>
      </c>
      <c r="D42" s="8">
        <f t="shared" si="0"/>
        <v>32518.80791</v>
      </c>
      <c r="E42" s="13">
        <v>419050856.56</v>
      </c>
      <c r="F42" s="9">
        <f t="shared" si="1"/>
        <v>419050.85655999999</v>
      </c>
      <c r="G42" s="13">
        <v>13254254.630000001</v>
      </c>
      <c r="H42" s="10">
        <f t="shared" si="2"/>
        <v>13254.254630000001</v>
      </c>
      <c r="I42" s="10">
        <f t="shared" si="3"/>
        <v>3.1629226912467239</v>
      </c>
      <c r="J42" s="10">
        <f t="shared" si="4"/>
        <v>40.75873465805654</v>
      </c>
    </row>
    <row r="43" spans="1:10" x14ac:dyDescent="0.25">
      <c r="A43" s="6" t="s">
        <v>76</v>
      </c>
      <c r="B43" s="7" t="s">
        <v>77</v>
      </c>
      <c r="C43" s="12">
        <v>5467966793.6400003</v>
      </c>
      <c r="D43" s="8">
        <f t="shared" si="0"/>
        <v>5467966.7936400007</v>
      </c>
      <c r="E43" s="13">
        <v>35240090723.160004</v>
      </c>
      <c r="F43" s="9">
        <f t="shared" si="1"/>
        <v>35240090.723160006</v>
      </c>
      <c r="G43" s="13">
        <v>7131341172.6499996</v>
      </c>
      <c r="H43" s="10">
        <f t="shared" si="2"/>
        <v>7131341.1726500001</v>
      </c>
      <c r="I43" s="10">
        <f t="shared" si="3"/>
        <v>20.236443852181225</v>
      </c>
      <c r="J43" s="10">
        <f t="shared" si="4"/>
        <v>130.42034529077119</v>
      </c>
    </row>
    <row r="44" spans="1:10" x14ac:dyDescent="0.25">
      <c r="A44" s="6" t="s">
        <v>78</v>
      </c>
      <c r="B44" s="7" t="s">
        <v>79</v>
      </c>
      <c r="C44" s="12">
        <v>1347587949.8499999</v>
      </c>
      <c r="D44" s="8">
        <f t="shared" si="0"/>
        <v>1347587.94985</v>
      </c>
      <c r="E44" s="13">
        <v>6995831458.9099998</v>
      </c>
      <c r="F44" s="9">
        <f t="shared" si="1"/>
        <v>6995831.4589099996</v>
      </c>
      <c r="G44" s="13">
        <v>1586844749.8900001</v>
      </c>
      <c r="H44" s="10">
        <f t="shared" si="2"/>
        <v>1586844.7498900001</v>
      </c>
      <c r="I44" s="10">
        <f t="shared" si="3"/>
        <v>22.682718404671824</v>
      </c>
      <c r="J44" s="10">
        <f t="shared" si="4"/>
        <v>117.75444786862569</v>
      </c>
    </row>
    <row r="45" spans="1:10" x14ac:dyDescent="0.25">
      <c r="A45" s="6" t="s">
        <v>80</v>
      </c>
      <c r="B45" s="7" t="s">
        <v>81</v>
      </c>
      <c r="C45" s="12">
        <v>2914354730.9099998</v>
      </c>
      <c r="D45" s="8">
        <f t="shared" si="0"/>
        <v>2914354.7309099999</v>
      </c>
      <c r="E45" s="13">
        <v>20587981000.139999</v>
      </c>
      <c r="F45" s="9">
        <f t="shared" si="1"/>
        <v>20587981.00014</v>
      </c>
      <c r="G45" s="13">
        <v>4160253883.4299998</v>
      </c>
      <c r="H45" s="10">
        <f t="shared" si="2"/>
        <v>4160253.8834299999</v>
      </c>
      <c r="I45" s="10">
        <f t="shared" si="3"/>
        <v>20.207197021416086</v>
      </c>
      <c r="J45" s="10">
        <f t="shared" si="4"/>
        <v>142.7504290848963</v>
      </c>
    </row>
    <row r="46" spans="1:10" x14ac:dyDescent="0.25">
      <c r="A46" s="6" t="s">
        <v>82</v>
      </c>
      <c r="B46" s="7" t="s">
        <v>83</v>
      </c>
      <c r="C46" s="12">
        <v>525882102.44</v>
      </c>
      <c r="D46" s="8">
        <f t="shared" si="0"/>
        <v>525882.10244000005</v>
      </c>
      <c r="E46" s="13">
        <v>2749066187.75</v>
      </c>
      <c r="F46" s="9">
        <f t="shared" si="1"/>
        <v>2749066.18775</v>
      </c>
      <c r="G46" s="13">
        <v>567125317.64999998</v>
      </c>
      <c r="H46" s="10">
        <f t="shared" si="2"/>
        <v>567125.31764999998</v>
      </c>
      <c r="I46" s="10">
        <f t="shared" si="3"/>
        <v>20.629744026431361</v>
      </c>
      <c r="J46" s="10">
        <f t="shared" si="4"/>
        <v>107.84267329476297</v>
      </c>
    </row>
    <row r="47" spans="1:10" x14ac:dyDescent="0.25">
      <c r="A47" s="6" t="s">
        <v>84</v>
      </c>
      <c r="B47" s="7" t="s">
        <v>85</v>
      </c>
      <c r="C47" s="12">
        <v>458148932.68000001</v>
      </c>
      <c r="D47" s="8">
        <f t="shared" si="0"/>
        <v>458148.93268000003</v>
      </c>
      <c r="E47" s="13">
        <v>2470603581.3299999</v>
      </c>
      <c r="F47" s="9">
        <f t="shared" si="1"/>
        <v>2470603.58133</v>
      </c>
      <c r="G47" s="13">
        <v>513888150.38999999</v>
      </c>
      <c r="H47" s="10">
        <f t="shared" si="2"/>
        <v>513888.15038999997</v>
      </c>
      <c r="I47" s="10">
        <f t="shared" si="3"/>
        <v>20.800105458980941</v>
      </c>
      <c r="J47" s="10">
        <f t="shared" si="4"/>
        <v>112.16617866682485</v>
      </c>
    </row>
    <row r="48" spans="1:10" ht="30" x14ac:dyDescent="0.25">
      <c r="A48" s="6" t="s">
        <v>86</v>
      </c>
      <c r="B48" s="7" t="s">
        <v>87</v>
      </c>
      <c r="C48" s="12">
        <v>27739735.550000001</v>
      </c>
      <c r="D48" s="8">
        <f t="shared" si="0"/>
        <v>27739.735550000001</v>
      </c>
      <c r="E48" s="13">
        <v>176309147.78</v>
      </c>
      <c r="F48" s="9">
        <f t="shared" si="1"/>
        <v>176309.14778</v>
      </c>
      <c r="G48" s="13">
        <v>33681889.960000001</v>
      </c>
      <c r="H48" s="10">
        <f t="shared" si="2"/>
        <v>33681.88996</v>
      </c>
      <c r="I48" s="10">
        <f t="shared" si="3"/>
        <v>19.103881099821628</v>
      </c>
      <c r="J48" s="10">
        <f t="shared" si="4"/>
        <v>121.4210924948778</v>
      </c>
    </row>
    <row r="49" spans="1:10" x14ac:dyDescent="0.25">
      <c r="A49" s="6" t="s">
        <v>88</v>
      </c>
      <c r="B49" s="7" t="s">
        <v>89</v>
      </c>
      <c r="C49" s="12">
        <v>17872682.469999999</v>
      </c>
      <c r="D49" s="8">
        <f t="shared" si="0"/>
        <v>17872.68247</v>
      </c>
      <c r="E49" s="13">
        <v>184920467.58000001</v>
      </c>
      <c r="F49" s="9">
        <f t="shared" si="1"/>
        <v>184920.46758000003</v>
      </c>
      <c r="G49" s="13">
        <v>22407410.800000001</v>
      </c>
      <c r="H49" s="10">
        <f t="shared" si="2"/>
        <v>22407.410800000001</v>
      </c>
      <c r="I49" s="10">
        <f t="shared" si="3"/>
        <v>12.117323243467432</v>
      </c>
      <c r="J49" s="10">
        <f t="shared" si="4"/>
        <v>125.37239912146215</v>
      </c>
    </row>
    <row r="50" spans="1:10" x14ac:dyDescent="0.25">
      <c r="A50" s="6" t="s">
        <v>90</v>
      </c>
      <c r="B50" s="7" t="s">
        <v>91</v>
      </c>
      <c r="C50" s="12">
        <v>176380659.74000001</v>
      </c>
      <c r="D50" s="8">
        <f t="shared" si="0"/>
        <v>176380.65974</v>
      </c>
      <c r="E50" s="13">
        <v>2075378879.6700001</v>
      </c>
      <c r="F50" s="9">
        <f t="shared" si="1"/>
        <v>2075378.8796700002</v>
      </c>
      <c r="G50" s="13">
        <v>247139770.53</v>
      </c>
      <c r="H50" s="10">
        <f t="shared" si="2"/>
        <v>247139.77053000001</v>
      </c>
      <c r="I50" s="10">
        <f t="shared" si="3"/>
        <v>11.90817604201971</v>
      </c>
      <c r="J50" s="10">
        <f t="shared" si="4"/>
        <v>140.11727300164594</v>
      </c>
    </row>
    <row r="51" spans="1:10" x14ac:dyDescent="0.25">
      <c r="A51" s="6" t="s">
        <v>92</v>
      </c>
      <c r="B51" s="7" t="s">
        <v>93</v>
      </c>
      <c r="C51" s="12">
        <v>1053587530.8</v>
      </c>
      <c r="D51" s="8">
        <f t="shared" si="0"/>
        <v>1053587.5308000001</v>
      </c>
      <c r="E51" s="13">
        <v>4821482321.3100004</v>
      </c>
      <c r="F51" s="9">
        <f t="shared" si="1"/>
        <v>4821482.3213100005</v>
      </c>
      <c r="G51" s="13">
        <v>935930979.17999995</v>
      </c>
      <c r="H51" s="10">
        <f t="shared" si="2"/>
        <v>935930.97917999991</v>
      </c>
      <c r="I51" s="10">
        <f t="shared" si="3"/>
        <v>19.411685386532884</v>
      </c>
      <c r="J51" s="10">
        <f t="shared" si="4"/>
        <v>88.832769164355781</v>
      </c>
    </row>
    <row r="52" spans="1:10" x14ac:dyDescent="0.25">
      <c r="A52" s="6" t="s">
        <v>94</v>
      </c>
      <c r="B52" s="7" t="s">
        <v>95</v>
      </c>
      <c r="C52" s="12">
        <v>1007910730.78</v>
      </c>
      <c r="D52" s="8">
        <f t="shared" si="0"/>
        <v>1007910.73078</v>
      </c>
      <c r="E52" s="13">
        <v>4570505922.2399998</v>
      </c>
      <c r="F52" s="9">
        <f t="shared" si="1"/>
        <v>4570505.9222400002</v>
      </c>
      <c r="G52" s="13">
        <v>882325346.88999999</v>
      </c>
      <c r="H52" s="10">
        <f t="shared" si="2"/>
        <v>882325.34688999993</v>
      </c>
      <c r="I52" s="10">
        <f t="shared" si="3"/>
        <v>19.304763234122959</v>
      </c>
      <c r="J52" s="10">
        <f t="shared" si="4"/>
        <v>87.540029086423928</v>
      </c>
    </row>
    <row r="53" spans="1:10" ht="30" x14ac:dyDescent="0.25">
      <c r="A53" s="6" t="s">
        <v>96</v>
      </c>
      <c r="B53" s="7" t="s">
        <v>97</v>
      </c>
      <c r="C53" s="12">
        <v>45676800.020000003</v>
      </c>
      <c r="D53" s="8">
        <f t="shared" si="0"/>
        <v>45676.800020000002</v>
      </c>
      <c r="E53" s="13">
        <v>250976399.06999999</v>
      </c>
      <c r="F53" s="9">
        <f t="shared" si="1"/>
        <v>250976.39906999998</v>
      </c>
      <c r="G53" s="13">
        <v>53605632.289999999</v>
      </c>
      <c r="H53" s="10">
        <f t="shared" si="2"/>
        <v>53605.632290000001</v>
      </c>
      <c r="I53" s="10">
        <f t="shared" si="3"/>
        <v>21.358833933643627</v>
      </c>
      <c r="J53" s="10">
        <f t="shared" si="4"/>
        <v>117.35855459780083</v>
      </c>
    </row>
    <row r="54" spans="1:10" x14ac:dyDescent="0.25">
      <c r="A54" s="6" t="s">
        <v>98</v>
      </c>
      <c r="B54" s="7" t="s">
        <v>99</v>
      </c>
      <c r="C54" s="12">
        <v>2123360381.79</v>
      </c>
      <c r="D54" s="8">
        <f t="shared" si="0"/>
        <v>2123360.38179</v>
      </c>
      <c r="E54" s="13">
        <v>15607853482.17</v>
      </c>
      <c r="F54" s="9">
        <f t="shared" si="1"/>
        <v>15607853.482170001</v>
      </c>
      <c r="G54" s="13">
        <v>2792772889.9299998</v>
      </c>
      <c r="H54" s="10">
        <f t="shared" si="2"/>
        <v>2792772.8899299996</v>
      </c>
      <c r="I54" s="10">
        <f t="shared" si="3"/>
        <v>17.893382284248052</v>
      </c>
      <c r="J54" s="10">
        <f t="shared" si="4"/>
        <v>131.52609014846942</v>
      </c>
    </row>
    <row r="55" spans="1:10" x14ac:dyDescent="0.25">
      <c r="A55" s="6" t="s">
        <v>100</v>
      </c>
      <c r="B55" s="7" t="s">
        <v>101</v>
      </c>
      <c r="C55" s="12">
        <v>928591126.10000002</v>
      </c>
      <c r="D55" s="8">
        <f t="shared" si="0"/>
        <v>928591.12609999999</v>
      </c>
      <c r="E55" s="13">
        <v>5353044445.3599997</v>
      </c>
      <c r="F55" s="9">
        <f t="shared" si="1"/>
        <v>5353044.4453599993</v>
      </c>
      <c r="G55" s="13">
        <v>812022794.24000001</v>
      </c>
      <c r="H55" s="10">
        <f t="shared" si="2"/>
        <v>812022.79423999996</v>
      </c>
      <c r="I55" s="10">
        <f t="shared" si="3"/>
        <v>15.169363948469707</v>
      </c>
      <c r="J55" s="10">
        <f t="shared" si="4"/>
        <v>87.446753626692882</v>
      </c>
    </row>
    <row r="56" spans="1:10" x14ac:dyDescent="0.25">
      <c r="A56" s="6" t="s">
        <v>102</v>
      </c>
      <c r="B56" s="7" t="s">
        <v>103</v>
      </c>
      <c r="C56" s="12">
        <v>752651356.00999999</v>
      </c>
      <c r="D56" s="8">
        <f t="shared" si="0"/>
        <v>752651.35600999999</v>
      </c>
      <c r="E56" s="13">
        <v>3117725584.21</v>
      </c>
      <c r="F56" s="9">
        <f t="shared" si="1"/>
        <v>3117725.58421</v>
      </c>
      <c r="G56" s="13">
        <v>877192517.20000005</v>
      </c>
      <c r="H56" s="10">
        <f t="shared" si="2"/>
        <v>877192.5172</v>
      </c>
      <c r="I56" s="10">
        <f t="shared" si="3"/>
        <v>28.135655095580571</v>
      </c>
      <c r="J56" s="10">
        <f t="shared" si="4"/>
        <v>116.5469922023691</v>
      </c>
    </row>
    <row r="57" spans="1:10" x14ac:dyDescent="0.25">
      <c r="A57" s="6" t="s">
        <v>104</v>
      </c>
      <c r="B57" s="7" t="s">
        <v>105</v>
      </c>
      <c r="C57" s="12">
        <v>25900966.469999999</v>
      </c>
      <c r="D57" s="8">
        <f t="shared" si="0"/>
        <v>25900.966469999999</v>
      </c>
      <c r="E57" s="13">
        <v>94791100</v>
      </c>
      <c r="F57" s="9">
        <f t="shared" si="1"/>
        <v>94791.1</v>
      </c>
      <c r="G57" s="13">
        <v>29142904.469999999</v>
      </c>
      <c r="H57" s="10">
        <f t="shared" si="2"/>
        <v>29142.904469999998</v>
      </c>
      <c r="I57" s="10">
        <f t="shared" si="3"/>
        <v>30.74434674774319</v>
      </c>
      <c r="J57" s="10">
        <f t="shared" si="4"/>
        <v>112.51666807010851</v>
      </c>
    </row>
    <row r="58" spans="1:10" x14ac:dyDescent="0.25">
      <c r="A58" s="6" t="s">
        <v>106</v>
      </c>
      <c r="B58" s="7" t="s">
        <v>107</v>
      </c>
      <c r="C58" s="12">
        <v>44401282.140000001</v>
      </c>
      <c r="D58" s="8">
        <f t="shared" si="0"/>
        <v>44401.282140000003</v>
      </c>
      <c r="E58" s="13">
        <v>198039628.58000001</v>
      </c>
      <c r="F58" s="9">
        <f t="shared" si="1"/>
        <v>198039.62858000002</v>
      </c>
      <c r="G58" s="13">
        <v>43687276.810000002</v>
      </c>
      <c r="H58" s="10">
        <f t="shared" si="2"/>
        <v>43687.276810000003</v>
      </c>
      <c r="I58" s="10">
        <f t="shared" si="3"/>
        <v>22.059866059762935</v>
      </c>
      <c r="J58" s="10">
        <f t="shared" si="4"/>
        <v>98.391926323774399</v>
      </c>
    </row>
    <row r="59" spans="1:10" ht="30" x14ac:dyDescent="0.25">
      <c r="A59" s="6" t="s">
        <v>108</v>
      </c>
      <c r="B59" s="7" t="s">
        <v>109</v>
      </c>
      <c r="C59" s="12">
        <v>49712000</v>
      </c>
      <c r="D59" s="8">
        <f t="shared" si="0"/>
        <v>49712</v>
      </c>
      <c r="E59" s="13">
        <v>233003500</v>
      </c>
      <c r="F59" s="9">
        <f t="shared" si="1"/>
        <v>233003.5</v>
      </c>
      <c r="G59" s="13">
        <v>52962215</v>
      </c>
      <c r="H59" s="10">
        <f t="shared" si="2"/>
        <v>52962.214999999997</v>
      </c>
      <c r="I59" s="10">
        <f t="shared" si="3"/>
        <v>22.73022293656533</v>
      </c>
      <c r="J59" s="10">
        <f t="shared" si="4"/>
        <v>106.53808939491471</v>
      </c>
    </row>
    <row r="60" spans="1:10" x14ac:dyDescent="0.25">
      <c r="A60" s="6" t="s">
        <v>110</v>
      </c>
      <c r="B60" s="7" t="s">
        <v>111</v>
      </c>
      <c r="C60" s="12">
        <v>322103651.06999999</v>
      </c>
      <c r="D60" s="8">
        <f t="shared" si="0"/>
        <v>322103.65107000002</v>
      </c>
      <c r="E60" s="13">
        <v>6611249224.0200005</v>
      </c>
      <c r="F60" s="9">
        <f t="shared" si="1"/>
        <v>6611249.2240200005</v>
      </c>
      <c r="G60" s="13">
        <v>977765182.21000004</v>
      </c>
      <c r="H60" s="10">
        <f t="shared" si="2"/>
        <v>977765.18221</v>
      </c>
      <c r="I60" s="10">
        <f t="shared" si="3"/>
        <v>14.789416479076028</v>
      </c>
      <c r="J60" s="10">
        <f t="shared" si="4"/>
        <v>303.55606928451448</v>
      </c>
    </row>
    <row r="61" spans="1:10" x14ac:dyDescent="0.25">
      <c r="A61" s="6" t="s">
        <v>112</v>
      </c>
      <c r="B61" s="7" t="s">
        <v>113</v>
      </c>
      <c r="C61" s="12">
        <v>5630521582.3400002</v>
      </c>
      <c r="D61" s="8">
        <f t="shared" si="0"/>
        <v>5630521.5823400002</v>
      </c>
      <c r="E61" s="13">
        <v>25122094287.810001</v>
      </c>
      <c r="F61" s="9">
        <f t="shared" si="1"/>
        <v>25122094.287810002</v>
      </c>
      <c r="G61" s="13">
        <v>6001488193.7600002</v>
      </c>
      <c r="H61" s="10">
        <f t="shared" si="2"/>
        <v>6001488.1937600002</v>
      </c>
      <c r="I61" s="10">
        <f t="shared" si="3"/>
        <v>23.889282975393112</v>
      </c>
      <c r="J61" s="10">
        <f t="shared" si="4"/>
        <v>106.58849461803908</v>
      </c>
    </row>
    <row r="62" spans="1:10" x14ac:dyDescent="0.25">
      <c r="A62" s="6" t="s">
        <v>114</v>
      </c>
      <c r="B62" s="7" t="s">
        <v>115</v>
      </c>
      <c r="C62" s="12">
        <v>125528772.72</v>
      </c>
      <c r="D62" s="8">
        <f t="shared" si="0"/>
        <v>125528.77271999999</v>
      </c>
      <c r="E62" s="13">
        <v>643974458.20000005</v>
      </c>
      <c r="F62" s="9">
        <f t="shared" si="1"/>
        <v>643974.45819999999</v>
      </c>
      <c r="G62" s="13">
        <v>159656952.66</v>
      </c>
      <c r="H62" s="10">
        <f t="shared" si="2"/>
        <v>159656.95266000001</v>
      </c>
      <c r="I62" s="10">
        <f t="shared" si="3"/>
        <v>24.792435573650522</v>
      </c>
      <c r="J62" s="10">
        <f t="shared" si="4"/>
        <v>127.1875357342377</v>
      </c>
    </row>
    <row r="63" spans="1:10" x14ac:dyDescent="0.25">
      <c r="A63" s="6" t="s">
        <v>116</v>
      </c>
      <c r="B63" s="7" t="s">
        <v>117</v>
      </c>
      <c r="C63" s="12">
        <v>540165031.05999994</v>
      </c>
      <c r="D63" s="8">
        <f t="shared" si="0"/>
        <v>540165.03105999995</v>
      </c>
      <c r="E63" s="13">
        <v>4129209327.1999998</v>
      </c>
      <c r="F63" s="9">
        <f t="shared" si="1"/>
        <v>4129209.3271999997</v>
      </c>
      <c r="G63" s="13">
        <v>748847283.25</v>
      </c>
      <c r="H63" s="10">
        <f t="shared" si="2"/>
        <v>748847.28324999998</v>
      </c>
      <c r="I63" s="10">
        <f t="shared" si="3"/>
        <v>18.135367425361075</v>
      </c>
      <c r="J63" s="10">
        <f t="shared" si="4"/>
        <v>138.63305475004364</v>
      </c>
    </row>
    <row r="64" spans="1:10" x14ac:dyDescent="0.25">
      <c r="A64" s="6" t="s">
        <v>118</v>
      </c>
      <c r="B64" s="7" t="s">
        <v>119</v>
      </c>
      <c r="C64" s="12">
        <v>3432943107.4699998</v>
      </c>
      <c r="D64" s="8">
        <f t="shared" si="0"/>
        <v>3432943.1074699997</v>
      </c>
      <c r="E64" s="13">
        <v>14112588447.959999</v>
      </c>
      <c r="F64" s="9">
        <f t="shared" si="1"/>
        <v>14112588.447959999</v>
      </c>
      <c r="G64" s="13">
        <v>3795603660.8099999</v>
      </c>
      <c r="H64" s="10">
        <f t="shared" si="2"/>
        <v>3795603.6608099998</v>
      </c>
      <c r="I64" s="10">
        <f t="shared" si="3"/>
        <v>26.895162958986887</v>
      </c>
      <c r="J64" s="10">
        <f t="shared" si="4"/>
        <v>110.56412943607657</v>
      </c>
    </row>
    <row r="65" spans="1:10" x14ac:dyDescent="0.25">
      <c r="A65" s="6" t="s">
        <v>120</v>
      </c>
      <c r="B65" s="7" t="s">
        <v>121</v>
      </c>
      <c r="C65" s="12">
        <v>1423018465.4000001</v>
      </c>
      <c r="D65" s="8">
        <f t="shared" si="0"/>
        <v>1423018.4654000001</v>
      </c>
      <c r="E65" s="13">
        <v>5372577189.8500004</v>
      </c>
      <c r="F65" s="9">
        <f t="shared" si="1"/>
        <v>5372577.1898500007</v>
      </c>
      <c r="G65" s="13">
        <v>1229225122.27</v>
      </c>
      <c r="H65" s="10">
        <f t="shared" si="2"/>
        <v>1229225.1222699999</v>
      </c>
      <c r="I65" s="10">
        <f t="shared" si="3"/>
        <v>22.879617711073205</v>
      </c>
      <c r="J65" s="10">
        <f t="shared" si="4"/>
        <v>86.381529977158365</v>
      </c>
    </row>
    <row r="66" spans="1:10" x14ac:dyDescent="0.25">
      <c r="A66" s="6" t="s">
        <v>122</v>
      </c>
      <c r="B66" s="7" t="s">
        <v>123</v>
      </c>
      <c r="C66" s="12">
        <v>108866205.69</v>
      </c>
      <c r="D66" s="8">
        <f t="shared" si="0"/>
        <v>108866.20569</v>
      </c>
      <c r="E66" s="13">
        <v>863744864.60000002</v>
      </c>
      <c r="F66" s="9">
        <f t="shared" si="1"/>
        <v>863744.86459999997</v>
      </c>
      <c r="G66" s="13">
        <v>68155174.769999996</v>
      </c>
      <c r="H66" s="10">
        <f t="shared" si="2"/>
        <v>68155.174769999998</v>
      </c>
      <c r="I66" s="10">
        <f t="shared" si="3"/>
        <v>7.8906604905330058</v>
      </c>
      <c r="J66" s="10">
        <f t="shared" si="4"/>
        <v>62.604528501777715</v>
      </c>
    </row>
    <row r="67" spans="1:10" x14ac:dyDescent="0.25">
      <c r="A67" s="6" t="s">
        <v>124</v>
      </c>
      <c r="B67" s="7" t="s">
        <v>125</v>
      </c>
      <c r="C67" s="12">
        <v>480755311.25</v>
      </c>
      <c r="D67" s="8">
        <f t="shared" si="0"/>
        <v>480755.31125000003</v>
      </c>
      <c r="E67" s="13">
        <v>4189081937.5599999</v>
      </c>
      <c r="F67" s="9">
        <f t="shared" si="1"/>
        <v>4189081.93756</v>
      </c>
      <c r="G67" s="13">
        <v>664393384.15999997</v>
      </c>
      <c r="H67" s="10">
        <f t="shared" si="2"/>
        <v>664393.38416000002</v>
      </c>
      <c r="I67" s="10">
        <f t="shared" si="3"/>
        <v>15.860119092036356</v>
      </c>
      <c r="J67" s="10">
        <f t="shared" si="4"/>
        <v>138.19782509163073</v>
      </c>
    </row>
    <row r="68" spans="1:10" x14ac:dyDescent="0.25">
      <c r="A68" s="6" t="s">
        <v>126</v>
      </c>
      <c r="B68" s="7" t="s">
        <v>127</v>
      </c>
      <c r="C68" s="12">
        <v>99391482.930000007</v>
      </c>
      <c r="D68" s="8">
        <f t="shared" si="0"/>
        <v>99391.482930000013</v>
      </c>
      <c r="E68" s="13">
        <v>178702642.34</v>
      </c>
      <c r="F68" s="9">
        <f t="shared" si="1"/>
        <v>178702.64233999999</v>
      </c>
      <c r="G68" s="13">
        <v>40202650.200000003</v>
      </c>
      <c r="H68" s="10">
        <f t="shared" si="2"/>
        <v>40202.650200000004</v>
      </c>
      <c r="I68" s="10">
        <f t="shared" si="3"/>
        <v>22.496953415781263</v>
      </c>
      <c r="J68" s="10">
        <f t="shared" si="4"/>
        <v>40.448787979463141</v>
      </c>
    </row>
    <row r="69" spans="1:10" x14ac:dyDescent="0.25">
      <c r="A69" s="6" t="s">
        <v>128</v>
      </c>
      <c r="B69" s="7" t="s">
        <v>129</v>
      </c>
      <c r="C69" s="12">
        <v>217286086.25999999</v>
      </c>
      <c r="D69" s="8">
        <f t="shared" ref="D69:D80" si="5">C69/1000</f>
        <v>217286.08625999998</v>
      </c>
      <c r="E69" s="13">
        <v>1638859831.3900001</v>
      </c>
      <c r="F69" s="9">
        <f t="shared" ref="F69:F80" si="6">E69/1000</f>
        <v>1638859.8313900002</v>
      </c>
      <c r="G69" s="13">
        <v>257308200.49000001</v>
      </c>
      <c r="H69" s="10">
        <f t="shared" ref="H69:H80" si="7">G69/1000</f>
        <v>257308.20049000002</v>
      </c>
      <c r="I69" s="10">
        <f t="shared" ref="I69:I77" si="8">H69/F69%</f>
        <v>15.700439754616713</v>
      </c>
      <c r="J69" s="10">
        <f t="shared" ref="J69:J77" si="9">H69/D69%</f>
        <v>118.41908744313724</v>
      </c>
    </row>
    <row r="70" spans="1:10" x14ac:dyDescent="0.25">
      <c r="A70" s="6" t="s">
        <v>130</v>
      </c>
      <c r="B70" s="7" t="s">
        <v>131</v>
      </c>
      <c r="C70" s="12">
        <v>152339649.09999999</v>
      </c>
      <c r="D70" s="8">
        <f t="shared" si="5"/>
        <v>152339.64909999998</v>
      </c>
      <c r="E70" s="13">
        <v>2315406264.3499999</v>
      </c>
      <c r="F70" s="9">
        <f t="shared" si="6"/>
        <v>2315406.2643499998</v>
      </c>
      <c r="G70" s="13">
        <v>355170724.52999997</v>
      </c>
      <c r="H70" s="10">
        <f t="shared" si="7"/>
        <v>355170.72452999995</v>
      </c>
      <c r="I70" s="10">
        <f t="shared" si="8"/>
        <v>15.339455973602389</v>
      </c>
      <c r="J70" s="10">
        <f t="shared" si="9"/>
        <v>233.14398229764598</v>
      </c>
    </row>
    <row r="71" spans="1:10" ht="30" x14ac:dyDescent="0.25">
      <c r="A71" s="6" t="s">
        <v>132</v>
      </c>
      <c r="B71" s="7" t="s">
        <v>133</v>
      </c>
      <c r="C71" s="12">
        <v>11738092.960000001</v>
      </c>
      <c r="D71" s="8">
        <f t="shared" si="5"/>
        <v>11738.092960000002</v>
      </c>
      <c r="E71" s="13">
        <v>56113199.479999997</v>
      </c>
      <c r="F71" s="9">
        <f t="shared" si="6"/>
        <v>56113.199479999996</v>
      </c>
      <c r="G71" s="13">
        <v>11711808.939999999</v>
      </c>
      <c r="H71" s="10">
        <f t="shared" si="7"/>
        <v>11711.808939999999</v>
      </c>
      <c r="I71" s="10">
        <f t="shared" si="8"/>
        <v>20.871753969713225</v>
      </c>
      <c r="J71" s="10">
        <f t="shared" si="9"/>
        <v>99.776079299341291</v>
      </c>
    </row>
    <row r="72" spans="1:10" x14ac:dyDescent="0.25">
      <c r="A72" s="6" t="s">
        <v>134</v>
      </c>
      <c r="B72" s="7" t="s">
        <v>135</v>
      </c>
      <c r="C72" s="12">
        <v>76813213.480000004</v>
      </c>
      <c r="D72" s="8">
        <f t="shared" si="5"/>
        <v>76813.213480000006</v>
      </c>
      <c r="E72" s="13">
        <v>396909496.91000003</v>
      </c>
      <c r="F72" s="9">
        <f t="shared" si="6"/>
        <v>396909.49691000005</v>
      </c>
      <c r="G72" s="13">
        <v>85552639.310000002</v>
      </c>
      <c r="H72" s="10">
        <f t="shared" si="7"/>
        <v>85552.639309999999</v>
      </c>
      <c r="I72" s="10">
        <f t="shared" si="8"/>
        <v>21.554696971485974</v>
      </c>
      <c r="J72" s="10">
        <f t="shared" si="9"/>
        <v>111.37750321079263</v>
      </c>
    </row>
    <row r="73" spans="1:10" x14ac:dyDescent="0.25">
      <c r="A73" s="6" t="s">
        <v>136</v>
      </c>
      <c r="B73" s="7" t="s">
        <v>137</v>
      </c>
      <c r="C73" s="12">
        <v>20459445.969999999</v>
      </c>
      <c r="D73" s="8">
        <f t="shared" si="5"/>
        <v>20459.445969999997</v>
      </c>
      <c r="E73" s="13">
        <v>99198222</v>
      </c>
      <c r="F73" s="9">
        <f t="shared" si="6"/>
        <v>99198.221999999994</v>
      </c>
      <c r="G73" s="13">
        <v>20160033.879999999</v>
      </c>
      <c r="H73" s="10">
        <f t="shared" si="7"/>
        <v>20160.033879999999</v>
      </c>
      <c r="I73" s="10">
        <f t="shared" si="8"/>
        <v>20.322979055007657</v>
      </c>
      <c r="J73" s="10">
        <f t="shared" si="9"/>
        <v>98.536558172498758</v>
      </c>
    </row>
    <row r="74" spans="1:10" x14ac:dyDescent="0.25">
      <c r="A74" s="6" t="s">
        <v>138</v>
      </c>
      <c r="B74" s="7" t="s">
        <v>139</v>
      </c>
      <c r="C74" s="12">
        <v>50907435.969999999</v>
      </c>
      <c r="D74" s="8">
        <f t="shared" si="5"/>
        <v>50907.435969999999</v>
      </c>
      <c r="E74" s="13">
        <v>264486974.91</v>
      </c>
      <c r="F74" s="9">
        <f t="shared" si="6"/>
        <v>264486.97490999999</v>
      </c>
      <c r="G74" s="13">
        <v>57712439.890000001</v>
      </c>
      <c r="H74" s="10">
        <f t="shared" si="7"/>
        <v>57712.439890000001</v>
      </c>
      <c r="I74" s="10">
        <f t="shared" si="8"/>
        <v>21.820522507635197</v>
      </c>
      <c r="J74" s="10">
        <f t="shared" si="9"/>
        <v>113.3674065297852</v>
      </c>
    </row>
    <row r="75" spans="1:10" ht="30" x14ac:dyDescent="0.25">
      <c r="A75" s="6" t="s">
        <v>140</v>
      </c>
      <c r="B75" s="7" t="s">
        <v>141</v>
      </c>
      <c r="C75" s="12">
        <v>5446331.54</v>
      </c>
      <c r="D75" s="8">
        <f t="shared" si="5"/>
        <v>5446.3315400000001</v>
      </c>
      <c r="E75" s="13">
        <v>33224300</v>
      </c>
      <c r="F75" s="9">
        <f t="shared" si="6"/>
        <v>33224.300000000003</v>
      </c>
      <c r="G75" s="13">
        <v>7680165.54</v>
      </c>
      <c r="H75" s="10">
        <f t="shared" si="7"/>
        <v>7680.16554</v>
      </c>
      <c r="I75" s="10">
        <f t="shared" si="8"/>
        <v>23.11610941389284</v>
      </c>
      <c r="J75" s="10">
        <f t="shared" si="9"/>
        <v>141.01538776319151</v>
      </c>
    </row>
    <row r="76" spans="1:10" ht="30" x14ac:dyDescent="0.25">
      <c r="A76" s="6" t="s">
        <v>142</v>
      </c>
      <c r="B76" s="7" t="s">
        <v>143</v>
      </c>
      <c r="C76" s="12">
        <v>76191164.430000007</v>
      </c>
      <c r="D76" s="8">
        <f t="shared" si="5"/>
        <v>76191.164430000004</v>
      </c>
      <c r="E76" s="13">
        <v>413073799</v>
      </c>
      <c r="F76" s="9">
        <f t="shared" si="6"/>
        <v>413073.799</v>
      </c>
      <c r="G76" s="13">
        <v>41780000</v>
      </c>
      <c r="H76" s="10">
        <f t="shared" si="7"/>
        <v>41780</v>
      </c>
      <c r="I76" s="10">
        <f t="shared" si="8"/>
        <v>10.114415414665409</v>
      </c>
      <c r="J76" s="10">
        <f t="shared" si="9"/>
        <v>54.835754660745508</v>
      </c>
    </row>
    <row r="77" spans="1:10" ht="30" x14ac:dyDescent="0.25">
      <c r="A77" s="6" t="s">
        <v>144</v>
      </c>
      <c r="B77" s="7" t="s">
        <v>145</v>
      </c>
      <c r="C77" s="12">
        <v>76191164.430000007</v>
      </c>
      <c r="D77" s="8">
        <f t="shared" si="5"/>
        <v>76191.164430000004</v>
      </c>
      <c r="E77" s="13">
        <v>413073799</v>
      </c>
      <c r="F77" s="9">
        <f t="shared" si="6"/>
        <v>413073.799</v>
      </c>
      <c r="G77" s="13">
        <v>41780000</v>
      </c>
      <c r="H77" s="10">
        <f t="shared" si="7"/>
        <v>41780</v>
      </c>
      <c r="I77" s="10">
        <f t="shared" si="8"/>
        <v>10.114415414665409</v>
      </c>
      <c r="J77" s="10">
        <f t="shared" si="9"/>
        <v>54.835754660745508</v>
      </c>
    </row>
    <row r="78" spans="1:10" ht="45" x14ac:dyDescent="0.25">
      <c r="A78" s="6" t="s">
        <v>146</v>
      </c>
      <c r="B78" s="7" t="s">
        <v>147</v>
      </c>
      <c r="C78" s="7" t="s">
        <v>164</v>
      </c>
      <c r="D78" s="8">
        <f t="shared" si="5"/>
        <v>0</v>
      </c>
      <c r="E78" s="13">
        <v>1130609572.8099999</v>
      </c>
      <c r="F78" s="9">
        <f t="shared" si="6"/>
        <v>1130609.57281</v>
      </c>
      <c r="G78" s="13">
        <v>0</v>
      </c>
      <c r="H78" s="10">
        <f t="shared" si="7"/>
        <v>0</v>
      </c>
      <c r="I78" s="15" t="s">
        <v>165</v>
      </c>
      <c r="J78" s="15" t="s">
        <v>165</v>
      </c>
    </row>
    <row r="79" spans="1:10" x14ac:dyDescent="0.25">
      <c r="A79" s="6" t="s">
        <v>148</v>
      </c>
      <c r="B79" s="7" t="s">
        <v>149</v>
      </c>
      <c r="C79" s="7" t="s">
        <v>164</v>
      </c>
      <c r="D79" s="8">
        <f t="shared" si="5"/>
        <v>0</v>
      </c>
      <c r="E79" s="13">
        <v>1038475144.16</v>
      </c>
      <c r="F79" s="9">
        <f t="shared" si="6"/>
        <v>1038475.1441599999</v>
      </c>
      <c r="G79" s="13">
        <v>0</v>
      </c>
      <c r="H79" s="10">
        <f t="shared" si="7"/>
        <v>0</v>
      </c>
      <c r="I79" s="15" t="s">
        <v>165</v>
      </c>
      <c r="J79" s="15" t="s">
        <v>165</v>
      </c>
    </row>
    <row r="80" spans="1:10" ht="30" x14ac:dyDescent="0.25">
      <c r="A80" s="6" t="s">
        <v>150</v>
      </c>
      <c r="B80" s="7" t="s">
        <v>151</v>
      </c>
      <c r="C80" s="7" t="s">
        <v>164</v>
      </c>
      <c r="D80" s="8">
        <f t="shared" si="5"/>
        <v>0</v>
      </c>
      <c r="E80" s="13">
        <v>92134428.650000006</v>
      </c>
      <c r="F80" s="9">
        <f t="shared" si="6"/>
        <v>92134.428650000002</v>
      </c>
      <c r="G80" s="13">
        <v>0</v>
      </c>
      <c r="H80" s="10">
        <f t="shared" si="7"/>
        <v>0</v>
      </c>
      <c r="I80" s="15" t="s">
        <v>165</v>
      </c>
      <c r="J80" s="15" t="s">
        <v>165</v>
      </c>
    </row>
  </sheetData>
  <mergeCells count="3">
    <mergeCell ref="A2:G2"/>
    <mergeCell ref="A1:J1"/>
    <mergeCell ref="A4:B4"/>
  </mergeCells>
  <pageMargins left="0.69999998807907104" right="0.69999998807907104" top="0.75" bottom="0.75" header="0.30000001192092896" footer="0.30000001192092896"/>
  <pageSetup fitToHeight="0" orientation="portrait" errors="blank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u1533</dc:creator>
  <cp:lastModifiedBy>u1533</cp:lastModifiedBy>
  <dcterms:created xsi:type="dcterms:W3CDTF">2024-04-23T06:20:14Z</dcterms:created>
  <dcterms:modified xsi:type="dcterms:W3CDTF">2024-04-23T08:48:39Z</dcterms:modified>
</cp:coreProperties>
</file>