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70" yWindow="410" windowWidth="12860" windowHeight="7130"/>
  </bookViews>
  <sheets>
    <sheet name="лист" sheetId="5" r:id="rId1"/>
  </sheets>
  <externalReferences>
    <externalReference r:id="rId2"/>
  </externalReferences>
  <definedNames>
    <definedName name="_xlnm.Print_Titles" localSheetId="0">лист!$6:$8</definedName>
    <definedName name="Н">'[1]БО 2009 (2,57)'!$D$22</definedName>
    <definedName name="_xlnm.Print_Area" localSheetId="0">лист!$A$1:$J$95</definedName>
    <definedName name="ПД">'[1]БО 2009 (2,57)'!$B$22</definedName>
  </definedNames>
  <calcPr calcId="125725"/>
  <fileRecoveryPr repairLoad="1"/>
</workbook>
</file>

<file path=xl/calcChain.xml><?xml version="1.0" encoding="utf-8"?>
<calcChain xmlns="http://schemas.openxmlformats.org/spreadsheetml/2006/main">
  <c r="G44" i="5"/>
  <c r="H44"/>
  <c r="I44"/>
  <c r="J44"/>
  <c r="F44"/>
  <c r="F42" s="1"/>
  <c r="G45"/>
  <c r="H45"/>
  <c r="I45"/>
  <c r="J45"/>
  <c r="F45"/>
  <c r="E49"/>
  <c r="F49"/>
  <c r="G49"/>
  <c r="H49"/>
  <c r="I49"/>
  <c r="J49"/>
  <c r="D49"/>
  <c r="E48"/>
  <c r="F48"/>
  <c r="G48"/>
  <c r="H48"/>
  <c r="I48"/>
  <c r="J48"/>
  <c r="D48"/>
  <c r="E44"/>
  <c r="D44"/>
  <c r="E45"/>
  <c r="F43"/>
  <c r="F38" s="1"/>
  <c r="D45"/>
  <c r="F39"/>
  <c r="D39"/>
  <c r="D42"/>
  <c r="D23"/>
  <c r="D51" s="1"/>
  <c r="D72"/>
  <c r="D69" s="1"/>
  <c r="D65"/>
  <c r="D64" s="1"/>
  <c r="D63" s="1"/>
  <c r="D55"/>
  <c r="D53" s="1"/>
  <c r="D58"/>
  <c r="D61"/>
  <c r="D46" s="1"/>
  <c r="D41" s="1"/>
  <c r="D34"/>
  <c r="D35"/>
  <c r="D21" s="1"/>
  <c r="D22" s="1"/>
  <c r="D36"/>
  <c r="D30"/>
  <c r="E24"/>
  <c r="E43" s="1"/>
  <c r="E38" s="1"/>
  <c r="D50"/>
  <c r="D12"/>
  <c r="D11" s="1"/>
  <c r="G24"/>
  <c r="F72"/>
  <c r="F69" s="1"/>
  <c r="G72"/>
  <c r="G69" s="1"/>
  <c r="H72"/>
  <c r="H69" s="1"/>
  <c r="I72"/>
  <c r="I69" s="1"/>
  <c r="J72"/>
  <c r="J69" s="1"/>
  <c r="E72"/>
  <c r="E69" s="1"/>
  <c r="D43" l="1"/>
  <c r="D38" s="1"/>
  <c r="G42"/>
  <c r="G43"/>
  <c r="G38" s="1"/>
  <c r="E42"/>
  <c r="E39"/>
  <c r="D47"/>
  <c r="D40" s="1"/>
  <c r="G39"/>
  <c r="D20"/>
  <c r="H24"/>
  <c r="H43" s="1"/>
  <c r="H38" s="1"/>
  <c r="D33"/>
  <c r="H42" l="1"/>
  <c r="H39"/>
  <c r="D19"/>
  <c r="D17" s="1"/>
  <c r="D18"/>
  <c r="D16" s="1"/>
  <c r="I24"/>
  <c r="I43" s="1"/>
  <c r="I38" s="1"/>
  <c r="I42" l="1"/>
  <c r="I39"/>
  <c r="J24"/>
  <c r="J43" s="1"/>
  <c r="J38" s="1"/>
  <c r="J42" l="1"/>
  <c r="J39"/>
  <c r="E61" l="1"/>
  <c r="F30"/>
  <c r="G30"/>
  <c r="H30"/>
  <c r="I30"/>
  <c r="J30"/>
  <c r="E30"/>
  <c r="E65"/>
  <c r="E64" s="1"/>
  <c r="E63" s="1"/>
  <c r="E55"/>
  <c r="E58"/>
  <c r="E34"/>
  <c r="E35"/>
  <c r="E36"/>
  <c r="E23"/>
  <c r="E12"/>
  <c r="E11" s="1"/>
  <c r="I55"/>
  <c r="J55"/>
  <c r="I58"/>
  <c r="J58"/>
  <c r="I65"/>
  <c r="I64" s="1"/>
  <c r="I63" s="1"/>
  <c r="J65"/>
  <c r="J64" s="1"/>
  <c r="J63" s="1"/>
  <c r="I34"/>
  <c r="J34"/>
  <c r="I35"/>
  <c r="I21" s="1"/>
  <c r="I22" s="1"/>
  <c r="J35"/>
  <c r="I36"/>
  <c r="J36"/>
  <c r="I23"/>
  <c r="J23"/>
  <c r="I12"/>
  <c r="I11" s="1"/>
  <c r="J12"/>
  <c r="J11" s="1"/>
  <c r="H58"/>
  <c r="G58"/>
  <c r="F58"/>
  <c r="H55"/>
  <c r="G55"/>
  <c r="F55"/>
  <c r="G36"/>
  <c r="H36"/>
  <c r="F36"/>
  <c r="F33" s="1"/>
  <c r="G34"/>
  <c r="H34"/>
  <c r="F34"/>
  <c r="F23"/>
  <c r="G23"/>
  <c r="H23"/>
  <c r="F35"/>
  <c r="G35"/>
  <c r="G21" s="1"/>
  <c r="G22" s="1"/>
  <c r="H35"/>
  <c r="H21" s="1"/>
  <c r="H22" s="1"/>
  <c r="G65"/>
  <c r="G64" s="1"/>
  <c r="G63" s="1"/>
  <c r="H65"/>
  <c r="H64" s="1"/>
  <c r="H63" s="1"/>
  <c r="F65"/>
  <c r="F64" s="1"/>
  <c r="F63" s="1"/>
  <c r="F12"/>
  <c r="F11" s="1"/>
  <c r="G12"/>
  <c r="G11" s="1"/>
  <c r="H12"/>
  <c r="H11" s="1"/>
  <c r="J21"/>
  <c r="J22" s="1"/>
  <c r="J20" s="1"/>
  <c r="J18" s="1"/>
  <c r="E53"/>
  <c r="F53" s="1"/>
  <c r="J33"/>
  <c r="F21"/>
  <c r="F22" s="1"/>
  <c r="G50" l="1"/>
  <c r="G51"/>
  <c r="J50"/>
  <c r="J51"/>
  <c r="H50"/>
  <c r="H51"/>
  <c r="E50"/>
  <c r="E51"/>
  <c r="E47" s="1"/>
  <c r="E40" s="1"/>
  <c r="F50"/>
  <c r="F51"/>
  <c r="I50"/>
  <c r="I51"/>
  <c r="E46"/>
  <c r="E41" s="1"/>
  <c r="J19"/>
  <c r="J17" s="1"/>
  <c r="E33"/>
  <c r="F20"/>
  <c r="F18" s="1"/>
  <c r="H20"/>
  <c r="H18" s="1"/>
  <c r="G33"/>
  <c r="I33"/>
  <c r="G20"/>
  <c r="G18" s="1"/>
  <c r="I20"/>
  <c r="I18" s="1"/>
  <c r="H33"/>
  <c r="F54"/>
  <c r="F61"/>
  <c r="G53"/>
  <c r="E21"/>
  <c r="E22" s="1"/>
  <c r="E20" s="1"/>
  <c r="F46" l="1"/>
  <c r="F41" s="1"/>
  <c r="F47"/>
  <c r="F40" s="1"/>
  <c r="E19"/>
  <c r="E17" s="1"/>
  <c r="E18"/>
  <c r="E16" s="1"/>
  <c r="G19"/>
  <c r="G17" s="1"/>
  <c r="I19"/>
  <c r="I17" s="1"/>
  <c r="H19"/>
  <c r="H17" s="1"/>
  <c r="F19"/>
  <c r="F17" s="1"/>
  <c r="G54"/>
  <c r="G61"/>
  <c r="H53"/>
  <c r="G46" l="1"/>
  <c r="G41" s="1"/>
  <c r="G47"/>
  <c r="G40" s="1"/>
  <c r="H54"/>
  <c r="H61"/>
  <c r="I53"/>
  <c r="H46" l="1"/>
  <c r="H41" s="1"/>
  <c r="H47"/>
  <c r="H40" s="1"/>
  <c r="I61"/>
  <c r="I54"/>
  <c r="J53"/>
  <c r="I47" l="1"/>
  <c r="I40" s="1"/>
  <c r="J61"/>
  <c r="J54"/>
  <c r="J46" l="1"/>
  <c r="J41" s="1"/>
  <c r="J47"/>
  <c r="J40" s="1"/>
  <c r="I46"/>
  <c r="I41" s="1"/>
</calcChain>
</file>

<file path=xl/sharedStrings.xml><?xml version="1.0" encoding="utf-8"?>
<sst xmlns="http://schemas.openxmlformats.org/spreadsheetml/2006/main" count="194" uniqueCount="135">
  <si>
    <t xml:space="preserve">БЮДЖЕТОМ ___________________________________________________  </t>
  </si>
  <si>
    <t>№ п/п</t>
  </si>
  <si>
    <t>Наименование  показателя</t>
  </si>
  <si>
    <t>Первоначально  утвержденный  бюджет</t>
  </si>
  <si>
    <t>Единица измерений</t>
  </si>
  <si>
    <t>руб.</t>
  </si>
  <si>
    <t>%</t>
  </si>
  <si>
    <t>Общий  объем  расходов  местного  бюджета</t>
  </si>
  <si>
    <t>Размер  резервного  фонда  местной  администрации</t>
  </si>
  <si>
    <t>Субвенция от  бюджетов  других  уровней</t>
  </si>
  <si>
    <t>1.</t>
  </si>
  <si>
    <t>2.</t>
  </si>
  <si>
    <t>3.</t>
  </si>
  <si>
    <t>5.</t>
  </si>
  <si>
    <t>6.</t>
  </si>
  <si>
    <t>9.</t>
  </si>
  <si>
    <t>10.</t>
  </si>
  <si>
    <t>11.</t>
  </si>
  <si>
    <t>12.</t>
  </si>
  <si>
    <t>13.</t>
  </si>
  <si>
    <t>14.</t>
  </si>
  <si>
    <t>15.</t>
  </si>
  <si>
    <t>16.</t>
  </si>
  <si>
    <t>17.</t>
  </si>
  <si>
    <t>18.</t>
  </si>
  <si>
    <t>19.</t>
  </si>
  <si>
    <t>20.</t>
  </si>
  <si>
    <t>21.</t>
  </si>
  <si>
    <t>22.</t>
  </si>
  <si>
    <t>23.</t>
  </si>
  <si>
    <t>24.</t>
  </si>
  <si>
    <t xml:space="preserve">Уточненный  годовой  план  </t>
  </si>
  <si>
    <t>Исполнено</t>
  </si>
  <si>
    <t>Общий  объем  доходов  местного  бюджета</t>
  </si>
  <si>
    <t>Общий  объем  безвозмездных  поступлений</t>
  </si>
  <si>
    <t>4.</t>
  </si>
  <si>
    <t>7.</t>
  </si>
  <si>
    <t>8.</t>
  </si>
  <si>
    <t>Расходы на обслуживание муниципального долга  (раздел  1300)</t>
  </si>
  <si>
    <t>25.</t>
  </si>
  <si>
    <t>26.</t>
  </si>
  <si>
    <t>Предельный  объем  муниципального  долга  (долг  на  начало  +  получение)</t>
  </si>
  <si>
    <t>Кредиты кредитных организаций в валюте Российской Федерации</t>
  </si>
  <si>
    <t xml:space="preserve">Бюджетные  кредиты  от  других  бюджетов  бюджетной системы  Российской  Федерации </t>
  </si>
  <si>
    <t>27.</t>
  </si>
  <si>
    <t>28.</t>
  </si>
  <si>
    <t>29.</t>
  </si>
  <si>
    <t>30.</t>
  </si>
  <si>
    <t>31.</t>
  </si>
  <si>
    <t>32.</t>
  </si>
  <si>
    <t>33.</t>
  </si>
  <si>
    <t>34.</t>
  </si>
  <si>
    <t>35.</t>
  </si>
  <si>
    <t>статья  81  Бюджетного  кодекса  РФ</t>
  </si>
  <si>
    <t>доля  резервного  фонда</t>
  </si>
  <si>
    <t>статья  92.1.  Бюджетного  кодекса  РФ</t>
  </si>
  <si>
    <t>промежеточно  50</t>
  </si>
  <si>
    <t>размер  дефицита</t>
  </si>
  <si>
    <t xml:space="preserve">сумма  дефицита  бюджета  </t>
  </si>
  <si>
    <t xml:space="preserve">дефицит  бюджета  без  остатков  </t>
  </si>
  <si>
    <t>объем  налоговых  и  неналоговых  доходов  без  допнормативов</t>
  </si>
  <si>
    <t>статья  106  Бюджетного  кодекса  РФ</t>
  </si>
  <si>
    <t>статья  107  Бюджетного  кодекса  РФ</t>
  </si>
  <si>
    <t>статья  111  Бюджетного  кодекса  РФ</t>
  </si>
  <si>
    <t>расходы  бюджета  без  субвенции</t>
  </si>
  <si>
    <t>статья  136  Бюджетного  кодекса  РФ</t>
  </si>
  <si>
    <t>36.</t>
  </si>
  <si>
    <t>Отчисления  по  дополнительным  нормативам  от  налога  на  доходы  физических  лиц</t>
  </si>
  <si>
    <t xml:space="preserve">Общий  объем  налоговых  и  неналоговых  доходов  </t>
  </si>
  <si>
    <t>37.</t>
  </si>
  <si>
    <t>на  1  июля</t>
  </si>
  <si>
    <t>за  год</t>
  </si>
  <si>
    <t>промежеточно  100</t>
  </si>
  <si>
    <t>38.</t>
  </si>
  <si>
    <t>39.</t>
  </si>
  <si>
    <t>40.</t>
  </si>
  <si>
    <t>41.</t>
  </si>
  <si>
    <t>Муниципальный  долг  на  1  января  2019  года</t>
  </si>
  <si>
    <t>Для муниципального образования, в отношении которого осуществляются меры, предусмотренные пунктом 4 статьи 136 настоящего Кодекса, верхний предел муниципального долга на конец года не должен превышать 50 процентов утвержденного общего годового объема доходов местного бюджета без учета утвержденного объема безвозмездных поступлений и (или) поступлений налоговых доходов по дополнительным нормативам отчислений</t>
  </si>
  <si>
    <t>Снижение  остатков  на  счетах  как  источник  погашения  дефицита  местного  бюджета   (отражается  со  знаком  "+")</t>
  </si>
  <si>
    <t>Дефицит,  профицит  местного  бюджета</t>
  </si>
  <si>
    <t xml:space="preserve">Предельный объем муниципальных заимствований </t>
  </si>
  <si>
    <t>Сумма, направляемая на финансирование дефицита местного бюджета</t>
  </si>
  <si>
    <t>Сумма, направляемая на  погашение долговых обязательств  муниципального образования</t>
  </si>
  <si>
    <t xml:space="preserve">Установленный  администрацией  области  для  муниципального  образования  норматив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t>
  </si>
  <si>
    <t xml:space="preserve">Заработная  плата  с  начислениями  (КОСГУ 211+ КОСГУ 213)  депутатов,  выборных  должностных  лиц  местного  самоуправления,  осуществляющих  свои  полномочия  на  постоянной  основе,  муниципальных  служащих  в  муниципальном  образовании  </t>
  </si>
  <si>
    <t>получение  (отражается  со  знаком  "+")</t>
  </si>
  <si>
    <t>погашение  (отражается  со  знаком  "-")</t>
  </si>
  <si>
    <t>2020  год</t>
  </si>
  <si>
    <t>Муниципальный  долг  на  1  января  2020  года</t>
  </si>
  <si>
    <t>Муниципальный  долг  на  1  января  2021  года</t>
  </si>
  <si>
    <t>Глава  муниципального</t>
  </si>
  <si>
    <t>образования  области                       ______________           __________________</t>
  </si>
  <si>
    <t xml:space="preserve">                                                                (подпись)              (расшифровка подписи)</t>
  </si>
  <si>
    <t>М.П.</t>
  </si>
  <si>
    <t>Исполнитель:</t>
  </si>
  <si>
    <t>_______________                         ________________         ___________________</t>
  </si>
  <si>
    <t xml:space="preserve">    (должность)                                    (подпись)                 (расшифровка подписи)</t>
  </si>
  <si>
    <t>Телефон  _________________</t>
  </si>
  <si>
    <t>Дата  _____________</t>
  </si>
  <si>
    <t>СОБЛЮДЕНИЕ  ОГРАНИЧЕНИЙ,  УСТАНОВЛЕННЫХ  БЮДЖЕТНЫМ  КОДЕКСОМ  РОССИЙСКОЙ  ФЕДЕРАЦИИ,  В  2019 - 2020  ГОДАХ</t>
  </si>
  <si>
    <t>Для муниципального образования, в отношении которого осуществляются меры, предусмотренные пунктом 4 статьи 136 настоящего Кодекса, дефицит бюджета не должен превышать 5 процентов утвержденного общего годового объема доходов местного бюджета без учета утвержденного объема безвозмездных поступлений и (или) поступлений налоговых доходов по дополнительным нормативам отчислений.</t>
  </si>
  <si>
    <t>пункт  3. Размер резервных фондов исполнительных органов местных администраций устанавливается решениями о соответствующих бюджетах и не может превышать 3 процента утвержденного указанными решениями общего объема расходов</t>
  </si>
  <si>
    <t>пункт 2.  Общая сумма привлечения средств в соответствующем финансовом году не должна превышать общую сумму средств, направляемых на финансирование дефицита местного бюджета, и объемов погашения долговых обязательств муниципального образования, утвержденных на соответствующий финансовый год решением о местном бюджете, с учетом положений статей 103 и 104 Бюджетного кодекса.</t>
  </si>
  <si>
    <t>рункт  3.  Дефицит местного бюджета не должен превышать 10 процентов утвержденного общего годового объема доходов местного бюджета без учета утвержденного объема безвозмездных поступлений и (или) поступлений налоговых доходов по дополнительным нормативам отчислений.</t>
  </si>
  <si>
    <t xml:space="preserve">пункт 5.  Объем муниципального долга не должен превышать утвержденный решением о местном бюджете на очередной финансовый год и плановый период (очередной финансовый год) общий объем доходов местного бюджета без учета утвержденного объема безвозмездных поступлений и (или) поступлений налоговых доходов по дополнительным нормативам отчислений от налога на доходы физических лиц. </t>
  </si>
  <si>
    <t>Для муниципального образования, в отношении которого осуществляются меры, предусмотренные пунктом 4 статьи 136 настоящего Кодекса, объем долга не должен превышать 50 процентов утвержденного решением о местном бюджете на очередной финансовый год и плановый период (очередной финансовый год) общего объема доходов местного бюджета без учета утвержденного объема безвозмездных поступлений и (или) поступлений налоговых доходов по дополнительным нормативам отчислений от налога на доходы физических лиц.</t>
  </si>
  <si>
    <t>пункт  3. Верхний предел муниципального долга на конец года не должен превышать утвержденный общий годовой объем доходов местного бюджета без учета утвержденного объема безвозмездных поступлений и (или) поступлений налоговых доходов по дополнительным нормативам отчислений</t>
  </si>
  <si>
    <t>42.</t>
  </si>
  <si>
    <t>Объем расходов на обслуживание муниципального долга в очередном финансовом году (очередном финансовом году и плановом периоде), утвержденный решением о соответствующем бюджете, по данным отчета об исполнении соответствующего бюджета за отчетный финансовый год не должен превышать 15 процентов объема расходов соответствующего бюджета, за исключением объема расходов, которые осуществляются за счет субвенций, предоставляемых из бюджетов бюджетной системы Российской Федерации</t>
  </si>
  <si>
    <t>пункт  2.  Муниципальные образования, в бюджетах которых доля дотаций из других бюджетов бюджетной системы Российской Федерации и (или) налоговых доходов по дополнительным нормативам отчислений в размере, не превышающем расчетного объема дотации на выравнивание бюджетной обеспеченности (части расчетного объема дотации), замененной дополнительными нормативами отчислений, в течение двух из трех последних отчетных финансовых лет превышала 5 процентов доходов местного бюджета, за исключением субвенций и иных межбюджетных трансфертов, предоставляемых на осуществление части полномочий по решению вопросов местного значения в соответствии с соглашениями, заключенными муниципальным районом и поселениями, начиная с очередного финансового года не имеют права превышать установленные высшим исполнительным органом государственной власти субъекта Российской Федерации нормативы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и (или) содержание органов местного самоуправления.</t>
  </si>
  <si>
    <t>43.</t>
  </si>
  <si>
    <t>44.</t>
  </si>
  <si>
    <t>45.</t>
  </si>
  <si>
    <t>46.</t>
  </si>
  <si>
    <t>47.</t>
  </si>
  <si>
    <t>Допустимые  причины  превышения  норматива,  в  том  числе</t>
  </si>
  <si>
    <t>48.</t>
  </si>
  <si>
    <t>Расходы на заработную плату (с начислениями), производимые за счет дотаций (грантов) в целях содействия достижению и (или) поощрения достижения наилучших значений показателей деятельности органов местного самоуправления, показателей качества управления финансами и платежеспособности, показателей увеличения налогового потенциала, а также за счет дотаций на премирование победителей Всероссийского конкурса "Лучшая муниципальная практика"</t>
  </si>
  <si>
    <t>Расходы на компенсационные выплаты депутатам, выборным должностным лицам местного самоуправления, прекратившим исполнение своих полномочий, выплаты при увольнении лицам, назначенным на должность на срок полномочий главы муниципального образования, выплаты муниципальным служащим Липецкой области, уволенным по сокращению штатной численности, выплаты денежной компенсации за неиспользованный отпуск депутатам, выборным должностным лицам местного самоуправления, осуществляющим свои полномочия на постоянной основе, муниципальным служащим Липецкой области</t>
  </si>
  <si>
    <t>Расходы на ежемесячную надбавку за работу со сведениями, составляющими государственную тайну, муниципальным служащим Липецкой области, установленную в соответствии с постановлением Правительства Российской Федерации от 18 сентября 2006 года № 573 "О предоставлении социальных гарантий гражданам, допущенным к государственной тайне на постоянной основе, и сотрудникам структурных подразделений по защите государственной тайны"</t>
  </si>
  <si>
    <t>Расходы на оплату отпусков депутатам, выборным должностным лицам местного самоуправления, осуществляющим свои полномочия на постоянной основе, муниципальным служащим Липецкой области в муниципальных образованиях, в которых изменяется группа по оплате труда в текущем финансовом году по сравнению с отчетным финансовым годом в результате уменьшения численности населения муниципального образования по данным территориального органа Федеральной службы государственной статистики по Липецкой области, в части превышения размера выплаченного денежного содержания, сохраняемого на период отпуска, над размером нового денежного содержания</t>
  </si>
  <si>
    <t>Расходы на заработную плату (с начислениями), производимые за счет иных межбюджетных трансфертов на поощрение органов местного самоуправления в связи с достижением наилучших результатов по социально-экономическому развитию территории</t>
  </si>
  <si>
    <t>2019  год</t>
  </si>
  <si>
    <t>Уточненный  годовой  план</t>
  </si>
  <si>
    <t>Предельный  объем  долга - план  (факт)  если  50</t>
  </si>
  <si>
    <t>превышение  предельного  объема  если  50</t>
  </si>
  <si>
    <t>отклонение  предельного  объема  если  50</t>
  </si>
  <si>
    <t>отклонение  верхнего  предела  если  50</t>
  </si>
  <si>
    <t>Предельный  объем  долга - план  (факт)  если  100</t>
  </si>
  <si>
    <t>отклонение  предельного  объема  если  100</t>
  </si>
  <si>
    <t>превышение  предельного  объема  если  100</t>
  </si>
  <si>
    <t>отклонение  верхнего  предела  если  100</t>
  </si>
  <si>
    <r>
      <rPr>
        <b/>
        <u/>
        <sz val="11"/>
        <rFont val="Arial"/>
        <family val="2"/>
        <charset val="204"/>
      </rPr>
      <t>В  2019  году</t>
    </r>
    <r>
      <rPr>
        <b/>
        <sz val="11"/>
        <rFont val="Arial"/>
        <family val="2"/>
        <charset val="204"/>
      </rPr>
      <t xml:space="preserve"> - выполнение  условий  статьи  136  Бюджетного  кодекса  РФ  (50,0 % - если  муниципальное  образование  заключало  Соглашение, 100,0 % - если  муниципальное  образование  не  заключало  Соглашение).  </t>
    </r>
    <r>
      <rPr>
        <b/>
        <u/>
        <sz val="11"/>
        <rFont val="Arial"/>
        <family val="2"/>
        <charset val="204"/>
      </rPr>
      <t>В  2020  году</t>
    </r>
    <r>
      <rPr>
        <b/>
        <sz val="11"/>
        <rFont val="Arial"/>
        <family val="2"/>
        <charset val="204"/>
      </rPr>
      <t xml:space="preserve"> - ( 50,0 %  - если  муниципальное  образование  отражено  в  приложениях  3  и  4  к  приказу  управления  финансов  Липецкой  области  от  3  апреля  2019  года  № 93  (в  редакции  от  3  сентября  2019  года)  «Об  утверждении  перечней  муниципальных  образований  Липецкой  области  в  соответствии  с  положениями  статьи  136  Бюджетного  кодекса  Российской  Федерации  на  2020 год»,  100,0 % - если  не  отражено)</t>
    </r>
  </si>
  <si>
    <t>Приложение  1  к  Соглашению</t>
  </si>
</sst>
</file>

<file path=xl/styles.xml><?xml version="1.0" encoding="utf-8"?>
<styleSheet xmlns="http://schemas.openxmlformats.org/spreadsheetml/2006/main">
  <numFmts count="3">
    <numFmt numFmtId="43" formatCode="_-* #,##0.00_р_._-;\-* #,##0.00_р_._-;_-* &quot;-&quot;??_р_._-;_-@_-"/>
    <numFmt numFmtId="164" formatCode="_-* #,##0.0_р_._-;\-* #,##0.0_р_._-;_-* &quot;-&quot;??_р_._-;_-@_-"/>
    <numFmt numFmtId="165" formatCode="dd\.mm\.yyyy"/>
  </numFmts>
  <fonts count="97">
    <font>
      <sz val="10"/>
      <name val="Arial Cyr"/>
      <charset val="204"/>
    </font>
    <font>
      <sz val="10"/>
      <name val="Arial Cyr"/>
      <charset val="204"/>
    </font>
    <font>
      <b/>
      <sz val="10"/>
      <name val="Arial"/>
      <family val="2"/>
      <charset val="204"/>
    </font>
    <font>
      <b/>
      <sz val="11"/>
      <name val="Arial"/>
      <family val="2"/>
      <charset val="204"/>
    </font>
    <font>
      <b/>
      <sz val="11"/>
      <color indexed="10"/>
      <name val="Arial"/>
      <family val="2"/>
      <charset val="204"/>
    </font>
    <font>
      <sz val="10"/>
      <name val="Helv"/>
    </font>
    <font>
      <u/>
      <sz val="10"/>
      <color indexed="12"/>
      <name val="Arial Cyr"/>
      <charset val="204"/>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9"/>
      <name val="Calibri"/>
      <family val="2"/>
      <charset val="204"/>
    </font>
    <font>
      <i/>
      <sz val="11"/>
      <color indexed="23"/>
      <name val="Calibri"/>
      <family val="2"/>
      <charset val="204"/>
    </font>
    <font>
      <sz val="11"/>
      <color indexed="10"/>
      <name val="Calibri"/>
      <family val="2"/>
      <charset val="204"/>
    </font>
    <font>
      <sz val="11"/>
      <color indexed="17"/>
      <name val="Calibri"/>
      <family val="2"/>
      <charset val="204"/>
    </font>
    <font>
      <b/>
      <sz val="12"/>
      <color indexed="10"/>
      <name val="Arial"/>
      <family val="2"/>
      <charset val="204"/>
    </font>
    <font>
      <b/>
      <sz val="12"/>
      <name val="Arial"/>
      <family val="2"/>
      <charset val="204"/>
    </font>
    <font>
      <sz val="11"/>
      <name val="Calibri"/>
      <family val="2"/>
      <charset val="204"/>
    </font>
    <font>
      <sz val="10"/>
      <name val="Arial"/>
      <family val="2"/>
      <charset val="204"/>
    </font>
    <font>
      <sz val="10"/>
      <color indexed="9"/>
      <name val="Arial"/>
      <family val="2"/>
      <charset val="204"/>
    </font>
    <font>
      <sz val="11"/>
      <color indexed="16"/>
      <name val="Calibri"/>
      <family val="2"/>
      <charset val="204"/>
    </font>
    <font>
      <sz val="10"/>
      <color indexed="16"/>
      <name val="Arial"/>
      <family val="2"/>
      <charset val="204"/>
    </font>
    <font>
      <sz val="10"/>
      <color indexed="8"/>
      <name val="Arial"/>
      <family val="2"/>
      <charset val="204"/>
    </font>
    <font>
      <sz val="11"/>
      <name val="Calibri"/>
      <family val="2"/>
    </font>
    <font>
      <b/>
      <sz val="11"/>
      <color indexed="53"/>
      <name val="Calibri"/>
      <family val="2"/>
      <charset val="204"/>
    </font>
    <font>
      <b/>
      <sz val="10"/>
      <color indexed="53"/>
      <name val="Arial"/>
      <family val="2"/>
      <charset val="204"/>
    </font>
    <font>
      <b/>
      <sz val="10"/>
      <color indexed="9"/>
      <name val="Arial"/>
      <family val="2"/>
      <charset val="204"/>
    </font>
    <font>
      <i/>
      <sz val="10"/>
      <color indexed="23"/>
      <name val="Arial"/>
      <family val="2"/>
      <charset val="204"/>
    </font>
    <font>
      <sz val="10"/>
      <color indexed="17"/>
      <name val="Arial"/>
      <family val="2"/>
      <charset val="204"/>
    </font>
    <font>
      <b/>
      <sz val="15"/>
      <color indexed="62"/>
      <name val="Calibri"/>
      <family val="2"/>
      <charset val="204"/>
    </font>
    <font>
      <b/>
      <sz val="15"/>
      <color indexed="62"/>
      <name val="Arial"/>
      <family val="2"/>
      <charset val="204"/>
    </font>
    <font>
      <b/>
      <sz val="13"/>
      <color indexed="62"/>
      <name val="Calibri"/>
      <family val="2"/>
      <charset val="204"/>
    </font>
    <font>
      <b/>
      <sz val="13"/>
      <color indexed="62"/>
      <name val="Arial"/>
      <family val="2"/>
      <charset val="204"/>
    </font>
    <font>
      <b/>
      <sz val="11"/>
      <color indexed="62"/>
      <name val="Calibri"/>
      <family val="2"/>
      <charset val="204"/>
    </font>
    <font>
      <b/>
      <sz val="10"/>
      <color indexed="62"/>
      <name val="Arial"/>
      <family val="2"/>
      <charset val="204"/>
    </font>
    <font>
      <sz val="10"/>
      <color indexed="62"/>
      <name val="Arial"/>
      <family val="2"/>
      <charset val="204"/>
    </font>
    <font>
      <sz val="11"/>
      <color indexed="53"/>
      <name val="Calibri"/>
      <family val="2"/>
      <charset val="204"/>
    </font>
    <font>
      <sz val="10"/>
      <color indexed="53"/>
      <name val="Arial"/>
      <family val="2"/>
      <charset val="204"/>
    </font>
    <font>
      <sz val="11"/>
      <color indexed="19"/>
      <name val="Calibri"/>
      <family val="2"/>
      <charset val="204"/>
    </font>
    <font>
      <sz val="10"/>
      <color indexed="19"/>
      <name val="Arial"/>
      <family val="2"/>
      <charset val="204"/>
    </font>
    <font>
      <b/>
      <sz val="10"/>
      <color indexed="63"/>
      <name val="Arial"/>
      <family val="2"/>
      <charset val="204"/>
    </font>
    <font>
      <sz val="10"/>
      <name val="Arial Cyr"/>
    </font>
    <font>
      <b/>
      <sz val="18"/>
      <color indexed="62"/>
      <name val="Cambria"/>
      <family val="1"/>
      <charset val="204"/>
    </font>
    <font>
      <b/>
      <sz val="11"/>
      <name val="Calibri"/>
      <family val="2"/>
      <charset val="204"/>
    </font>
    <font>
      <sz val="10"/>
      <color indexed="10"/>
      <name val="Arial"/>
      <family val="2"/>
      <charset val="204"/>
    </font>
    <font>
      <sz val="9"/>
      <name val="Arial"/>
      <family val="2"/>
      <charset val="204"/>
    </font>
    <font>
      <sz val="8"/>
      <name val="Arial"/>
      <family val="2"/>
      <charset val="204"/>
    </font>
    <font>
      <sz val="8"/>
      <name val="Arial CYR"/>
    </font>
    <font>
      <sz val="7"/>
      <name val="Arial Cyr"/>
    </font>
    <font>
      <b/>
      <sz val="8"/>
      <name val="Arial"/>
      <family val="2"/>
      <charset val="204"/>
    </font>
    <font>
      <b/>
      <sz val="12"/>
      <name val="Arial Cyr"/>
    </font>
    <font>
      <sz val="11"/>
      <name val="Arial"/>
      <family val="2"/>
      <charset val="204"/>
    </font>
    <font>
      <sz val="11"/>
      <name val="Times New Roman"/>
      <family val="1"/>
      <charset val="204"/>
    </font>
    <font>
      <u/>
      <sz val="9"/>
      <name val="Arial"/>
      <family val="2"/>
      <charset val="204"/>
    </font>
    <font>
      <u/>
      <sz val="8"/>
      <name val="Arial"/>
      <family val="2"/>
      <charset val="204"/>
    </font>
    <font>
      <b/>
      <sz val="9"/>
      <name val="Arial"/>
      <family val="2"/>
      <charset val="204"/>
    </font>
    <font>
      <b/>
      <i/>
      <sz val="8"/>
      <name val="Arial"/>
      <family val="2"/>
      <charset val="204"/>
    </font>
    <font>
      <b/>
      <sz val="9"/>
      <name val="Arial Cyr"/>
    </font>
    <font>
      <sz val="9"/>
      <name val="Arial Cyr"/>
    </font>
    <font>
      <b/>
      <i/>
      <sz val="9"/>
      <name val="Arial Cyr"/>
    </font>
    <font>
      <b/>
      <sz val="8"/>
      <name val="Arial Cyr"/>
    </font>
    <font>
      <i/>
      <sz val="8"/>
      <name val="Arial CYR"/>
    </font>
    <font>
      <sz val="6"/>
      <name val="Arial"/>
      <family val="2"/>
      <charset val="204"/>
    </font>
    <font>
      <b/>
      <i/>
      <sz val="8"/>
      <name val="Arial CYR"/>
    </font>
    <font>
      <b/>
      <sz val="10"/>
      <name val="Arial Cyr"/>
    </font>
    <font>
      <b/>
      <sz val="18"/>
      <color indexed="62"/>
      <name val="Cambria"/>
      <family val="2"/>
      <charset val="204"/>
    </font>
    <font>
      <sz val="11"/>
      <color theme="1"/>
      <name val="Calibri"/>
      <family val="2"/>
      <charset val="204"/>
      <scheme val="minor"/>
    </font>
    <font>
      <sz val="11"/>
      <color theme="0"/>
      <name val="Calibri"/>
      <family val="2"/>
      <charset val="204"/>
      <scheme val="minor"/>
    </font>
    <font>
      <sz val="10"/>
      <color rgb="FF000000"/>
      <name val="Arial"/>
      <family val="2"/>
      <charset val="204"/>
    </font>
    <font>
      <sz val="11"/>
      <name val="Calibri"/>
      <family val="2"/>
      <scheme val="minor"/>
    </font>
    <font>
      <sz val="8"/>
      <color rgb="FF000000"/>
      <name val="Arial"/>
      <family val="2"/>
      <charset val="204"/>
    </font>
    <font>
      <b/>
      <sz val="8"/>
      <color rgb="FF000000"/>
      <name val="Arial"/>
      <family val="2"/>
      <charset val="204"/>
    </font>
    <font>
      <sz val="11"/>
      <color rgb="FF000000"/>
      <name val="Times New Roman"/>
      <family val="1"/>
      <charset val="204"/>
    </font>
    <font>
      <b/>
      <i/>
      <sz val="8"/>
      <color rgb="FF000000"/>
      <name val="Arial"/>
      <family val="2"/>
      <charset val="204"/>
    </font>
    <font>
      <sz val="11"/>
      <color rgb="FFFFFFFF"/>
      <name val="Calibri"/>
      <family val="2"/>
    </font>
    <font>
      <b/>
      <sz val="11"/>
      <color rgb="FF000000"/>
      <name val="Arial"/>
      <family val="2"/>
      <charset val="204"/>
    </font>
    <font>
      <sz val="11"/>
      <color rgb="FF000000"/>
      <name val="Calibri"/>
      <family val="2"/>
      <charset val="204"/>
      <scheme val="minor"/>
    </font>
    <font>
      <b/>
      <sz val="12"/>
      <color rgb="FF000000"/>
      <name val="Arial"/>
      <family val="2"/>
      <charset val="204"/>
    </font>
    <font>
      <sz val="6"/>
      <color rgb="FF000000"/>
      <name val="Arial"/>
      <family val="2"/>
      <charset val="204"/>
    </font>
    <font>
      <b/>
      <sz val="10"/>
      <color rgb="FF000000"/>
      <name val="Arial"/>
      <family val="2"/>
      <charset val="204"/>
    </font>
    <font>
      <sz val="9"/>
      <color rgb="FF000000"/>
      <name val="Arial"/>
      <family val="2"/>
      <charset val="204"/>
    </font>
    <font>
      <sz val="11"/>
      <color rgb="FF3F3F76"/>
      <name val="Calibri"/>
      <family val="2"/>
      <charset val="204"/>
      <scheme val="minor"/>
    </font>
    <font>
      <b/>
      <sz val="11"/>
      <color rgb="FF3F3F3F"/>
      <name val="Calibri"/>
      <family val="2"/>
      <charset val="204"/>
      <scheme val="minor"/>
    </font>
    <font>
      <b/>
      <sz val="11"/>
      <color indexed="10"/>
      <name val="Calibri"/>
      <family val="2"/>
      <charset val="204"/>
      <scheme val="minor"/>
    </font>
    <font>
      <b/>
      <sz val="11"/>
      <color theme="1"/>
      <name val="Calibri"/>
      <family val="2"/>
      <charset val="204"/>
      <scheme val="minor"/>
    </font>
    <font>
      <b/>
      <sz val="11"/>
      <color theme="0"/>
      <name val="Calibri"/>
      <family val="2"/>
      <charset val="204"/>
      <scheme val="minor"/>
    </font>
    <font>
      <sz val="11"/>
      <color indexed="19"/>
      <name val="Calibri"/>
      <family val="2"/>
      <charset val="204"/>
      <scheme val="minor"/>
    </font>
    <font>
      <sz val="11"/>
      <color theme="1"/>
      <name val="Calibri"/>
      <family val="2"/>
      <scheme val="minor"/>
    </font>
    <font>
      <sz val="11"/>
      <color rgb="FF9C0006"/>
      <name val="Calibri"/>
      <family val="2"/>
      <charset val="204"/>
      <scheme val="minor"/>
    </font>
    <font>
      <i/>
      <sz val="11"/>
      <color rgb="FF7F7F7F"/>
      <name val="Calibri"/>
      <family val="2"/>
      <charset val="204"/>
      <scheme val="minor"/>
    </font>
    <font>
      <sz val="11"/>
      <color rgb="FFFF0000"/>
      <name val="Calibri"/>
      <family val="2"/>
      <charset val="204"/>
      <scheme val="minor"/>
    </font>
    <font>
      <sz val="11"/>
      <color rgb="FF006100"/>
      <name val="Calibri"/>
      <family val="2"/>
      <charset val="204"/>
      <scheme val="minor"/>
    </font>
    <font>
      <b/>
      <sz val="12"/>
      <color rgb="FFFF0000"/>
      <name val="Arial"/>
      <family val="2"/>
      <charset val="204"/>
    </font>
    <font>
      <b/>
      <sz val="11"/>
      <color rgb="FFFF0000"/>
      <name val="Arial"/>
      <family val="2"/>
      <charset val="204"/>
    </font>
    <font>
      <b/>
      <sz val="11"/>
      <color theme="1"/>
      <name val="Arial"/>
      <family val="2"/>
      <charset val="204"/>
    </font>
    <font>
      <b/>
      <u/>
      <sz val="11"/>
      <name val="Arial"/>
      <family val="2"/>
      <charset val="204"/>
    </font>
  </fonts>
  <fills count="49">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31"/>
        <bgColor indexed="64"/>
      </patternFill>
    </fill>
    <fill>
      <patternFill patternType="solid">
        <fgColor indexed="44"/>
      </patternFill>
    </fill>
    <fill>
      <patternFill patternType="solid">
        <fgColor indexed="45"/>
      </patternFill>
    </fill>
    <fill>
      <patternFill patternType="solid">
        <fgColor indexed="29"/>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43"/>
      </patternFill>
    </fill>
    <fill>
      <patternFill patternType="solid">
        <fgColor indexed="51"/>
      </patternFill>
    </fill>
    <fill>
      <patternFill patternType="solid">
        <fgColor indexed="44"/>
        <bgColor indexed="64"/>
      </patternFill>
    </fill>
    <fill>
      <patternFill patternType="solid">
        <fgColor indexed="29"/>
        <bgColor indexed="64"/>
      </patternFill>
    </fill>
    <fill>
      <patternFill patternType="solid">
        <fgColor indexed="53"/>
      </patternFill>
    </fill>
    <fill>
      <patternFill patternType="solid">
        <fgColor indexed="54"/>
        <bgColor indexed="64"/>
      </patternFill>
    </fill>
    <fill>
      <patternFill patternType="solid">
        <fgColor indexed="25"/>
        <bgColor indexed="64"/>
      </patternFill>
    </fill>
    <fill>
      <patternFill patternType="solid">
        <fgColor indexed="55"/>
        <bgColor indexed="64"/>
      </patternFill>
    </fill>
    <fill>
      <patternFill patternType="solid">
        <fgColor indexed="49"/>
        <bgColor indexed="64"/>
      </patternFill>
    </fill>
    <fill>
      <patternFill patternType="solid">
        <fgColor indexed="45"/>
        <bgColor indexed="64"/>
      </patternFill>
    </fill>
    <fill>
      <patternFill patternType="solid">
        <fgColor indexed="9"/>
        <bgColor indexed="64"/>
      </patternFill>
    </fill>
    <fill>
      <patternFill patternType="solid">
        <fgColor indexed="43"/>
        <bgColor indexed="64"/>
      </patternFill>
    </fill>
    <fill>
      <patternFill patternType="solid">
        <fgColor indexed="9"/>
      </patternFill>
    </fill>
    <fill>
      <patternFill patternType="solid">
        <fgColor indexed="65"/>
        <bgColor indexed="64"/>
      </patternFill>
    </fill>
    <fill>
      <patternFill patternType="solid">
        <fgColor indexed="13"/>
        <bgColor indexed="64"/>
      </patternFill>
    </fill>
    <fill>
      <patternFill patternType="solid">
        <fgColor indexed="56"/>
      </patternFill>
    </fill>
    <fill>
      <patternFill patternType="solid">
        <fgColor indexed="10"/>
      </patternFill>
    </fill>
    <fill>
      <patternFill patternType="solid">
        <fgColor indexed="54"/>
      </patternFill>
    </fill>
    <fill>
      <patternFill patternType="solid">
        <fgColor indexed="11"/>
        <bgColor indexed="64"/>
      </patternFill>
    </fill>
    <fill>
      <patternFill patternType="solid">
        <fgColor theme="8" tint="0.79998168889431442"/>
        <bgColor indexed="65"/>
      </patternFill>
    </fill>
    <fill>
      <patternFill patternType="solid">
        <fgColor theme="5" tint="0.59999389629810485"/>
        <bgColor indexed="65"/>
      </patternFill>
    </fill>
    <fill>
      <patternFill patternType="solid">
        <fgColor rgb="FFC0C0C0"/>
        <bgColor indexed="64"/>
      </patternFill>
    </fill>
    <fill>
      <patternFill patternType="solid">
        <fgColor rgb="FFFFFFFF"/>
        <bgColor indexed="64"/>
      </patternFill>
    </fill>
    <fill>
      <patternFill patternType="solid">
        <fgColor rgb="FFFFFFFF"/>
      </patternFill>
    </fill>
    <fill>
      <patternFill patternType="solid">
        <fgColor rgb="FFCCCCCC"/>
        <bgColor indexed="64"/>
      </patternFill>
    </fill>
    <fill>
      <patternFill patternType="solid">
        <fgColor rgb="FFCCCCCC"/>
      </patternFill>
    </fill>
    <fill>
      <patternFill patternType="solid">
        <fgColor theme="8"/>
      </patternFill>
    </fill>
    <fill>
      <patternFill patternType="solid">
        <fgColor rgb="FFA5A5A5"/>
      </patternFill>
    </fill>
    <fill>
      <patternFill patternType="solid">
        <fgColor rgb="FFFFEB9C"/>
      </patternFill>
    </fill>
    <fill>
      <patternFill patternType="solid">
        <fgColor rgb="FFFFFFCC"/>
      </patternFill>
    </fill>
    <fill>
      <patternFill patternType="solid">
        <fgColor rgb="FF00FF00"/>
        <bgColor indexed="64"/>
      </patternFill>
    </fill>
    <fill>
      <patternFill patternType="solid">
        <fgColor rgb="FFFFFF00"/>
        <bgColor indexed="64"/>
      </patternFill>
    </fill>
    <fill>
      <patternFill patternType="solid">
        <fgColor theme="8" tint="0.59999389629810485"/>
        <bgColor indexed="64"/>
      </patternFill>
    </fill>
    <fill>
      <patternFill patternType="solid">
        <fgColor rgb="FF92D050"/>
        <bgColor indexed="64"/>
      </patternFill>
    </fill>
  </fills>
  <borders count="16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4"/>
      </bottom>
      <diagonal/>
    </border>
    <border>
      <left/>
      <right/>
      <top/>
      <bottom style="thick">
        <color indexed="44"/>
      </bottom>
      <diagonal/>
    </border>
    <border>
      <left/>
      <right/>
      <top/>
      <bottom style="medium">
        <color indexed="4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8"/>
      </bottom>
      <diagonal/>
    </border>
    <border>
      <left style="thin">
        <color indexed="8"/>
      </left>
      <right/>
      <top/>
      <bottom/>
      <diagonal/>
    </border>
    <border>
      <left/>
      <right/>
      <top style="thin">
        <color indexed="54"/>
      </top>
      <bottom style="double">
        <color indexed="5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8"/>
      </top>
      <bottom/>
      <diagonal/>
    </border>
    <border>
      <left style="thin">
        <color indexed="8"/>
      </left>
      <right style="thin">
        <color indexed="8"/>
      </right>
      <top/>
      <bottom style="thin">
        <color indexed="8"/>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style="medium">
        <color indexed="64"/>
      </bottom>
      <diagonal/>
    </border>
    <border>
      <left/>
      <right/>
      <top style="thin">
        <color indexed="64"/>
      </top>
      <bottom/>
      <diagonal/>
    </border>
    <border>
      <left/>
      <right/>
      <top style="medium">
        <color indexed="64"/>
      </top>
      <bottom style="thin">
        <color indexed="64"/>
      </bottom>
      <diagonal/>
    </border>
    <border>
      <left/>
      <right style="medium">
        <color indexed="8"/>
      </right>
      <top/>
      <bottom/>
      <diagonal/>
    </border>
    <border>
      <left style="thin">
        <color indexed="64"/>
      </left>
      <right style="medium">
        <color indexed="64"/>
      </right>
      <top style="thin">
        <color indexed="64"/>
      </top>
      <bottom/>
      <diagonal/>
    </border>
    <border>
      <left style="thin">
        <color indexed="8"/>
      </left>
      <right style="thin">
        <color indexed="8"/>
      </right>
      <top style="thin">
        <color indexed="8"/>
      </top>
      <bottom style="hair">
        <color indexed="8"/>
      </bottom>
      <diagonal/>
    </border>
    <border>
      <left style="hair">
        <color indexed="64"/>
      </left>
      <right/>
      <top/>
      <bottom/>
      <diagonal/>
    </border>
    <border>
      <left style="medium">
        <color indexed="64"/>
      </left>
      <right/>
      <top/>
      <bottom/>
      <diagonal/>
    </border>
    <border>
      <left/>
      <right style="thin">
        <color indexed="64"/>
      </right>
      <top style="thin">
        <color indexed="64"/>
      </top>
      <bottom style="thin">
        <color indexed="64"/>
      </bottom>
      <diagonal/>
    </border>
    <border>
      <left style="medium">
        <color indexed="8"/>
      </left>
      <right/>
      <top/>
      <bottom/>
      <diagonal/>
    </border>
    <border>
      <left/>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8"/>
      </bottom>
      <diagonal/>
    </border>
    <border>
      <left/>
      <right style="thin">
        <color indexed="64"/>
      </right>
      <top style="thin">
        <color indexed="8"/>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8"/>
      </right>
      <top style="thin">
        <color indexed="64"/>
      </top>
      <bottom style="hair">
        <color indexed="8"/>
      </bottom>
      <diagonal/>
    </border>
    <border>
      <left style="thin">
        <color indexed="64"/>
      </left>
      <right style="thin">
        <color indexed="64"/>
      </right>
      <top style="hair">
        <color indexed="8"/>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8"/>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bottom style="thin">
        <color indexed="8"/>
      </bottom>
      <diagonal/>
    </border>
    <border>
      <left style="thin">
        <color indexed="64"/>
      </left>
      <right style="thin">
        <color indexed="8"/>
      </right>
      <top style="thin">
        <color indexed="8"/>
      </top>
      <bottom/>
      <diagonal/>
    </border>
    <border>
      <left style="thin">
        <color indexed="8"/>
      </left>
      <right style="thin">
        <color indexed="8"/>
      </right>
      <top style="thin">
        <color indexed="64"/>
      </top>
      <bottom/>
      <diagonal/>
    </border>
    <border>
      <left/>
      <right style="medium">
        <color indexed="64"/>
      </right>
      <top style="thin">
        <color indexed="64"/>
      </top>
      <bottom style="hair">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8"/>
      </left>
      <right style="medium">
        <color indexed="8"/>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8"/>
      </right>
      <top/>
      <bottom style="thin">
        <color indexed="8"/>
      </bottom>
      <diagonal/>
    </border>
    <border>
      <left style="thin">
        <color indexed="64"/>
      </left>
      <right style="thin">
        <color indexed="64"/>
      </right>
      <top/>
      <bottom/>
      <diagonal/>
    </border>
    <border>
      <left style="thin">
        <color indexed="64"/>
      </left>
      <right/>
      <top/>
      <bottom/>
      <diagonal/>
    </border>
    <border>
      <left/>
      <right/>
      <top style="hair">
        <color indexed="64"/>
      </top>
      <bottom/>
      <diagonal/>
    </border>
    <border>
      <left/>
      <right/>
      <top style="medium">
        <color indexed="64"/>
      </top>
      <bottom style="medium">
        <color indexed="64"/>
      </bottom>
      <diagonal/>
    </border>
    <border>
      <left/>
      <right/>
      <top/>
      <bottom style="hair">
        <color indexed="64"/>
      </bottom>
      <diagonal/>
    </border>
    <border>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8"/>
      </right>
      <top style="thin">
        <color indexed="64"/>
      </top>
      <bottom style="medium">
        <color indexed="64"/>
      </bottom>
      <diagonal/>
    </border>
    <border>
      <left/>
      <right/>
      <top style="hair">
        <color indexed="64"/>
      </top>
      <bottom style="thin">
        <color indexed="64"/>
      </bottom>
      <diagonal/>
    </border>
    <border>
      <left/>
      <right style="medium">
        <color indexed="64"/>
      </right>
      <top style="thin">
        <color indexed="64"/>
      </top>
      <bottom style="thin">
        <color indexed="64"/>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right/>
      <top/>
      <bottom style="double">
        <color indexed="10"/>
      </bottom>
      <diagonal/>
    </border>
    <border>
      <left/>
      <right/>
      <top/>
      <bottom style="thin">
        <color rgb="FF000000"/>
      </bottom>
      <diagonal/>
    </border>
    <border>
      <left/>
      <right/>
      <top style="thin">
        <color rgb="FF000000"/>
      </top>
      <bottom style="thin">
        <color rgb="FF000000"/>
      </bottom>
      <diagonal/>
    </border>
    <border>
      <left style="thin">
        <color rgb="FF000000"/>
      </left>
      <right/>
      <top/>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right/>
      <top style="thin">
        <color indexed="64"/>
      </top>
      <bottom style="medium">
        <color rgb="FF000000"/>
      </bottom>
      <diagonal/>
    </border>
    <border>
      <left style="thin">
        <color rgb="FF000000"/>
      </left>
      <right style="medium">
        <color rgb="FF000000"/>
      </right>
      <top/>
      <bottom style="thin">
        <color rgb="FF000000"/>
      </bottom>
      <diagonal/>
    </border>
    <border>
      <left/>
      <right/>
      <top style="medium">
        <color rgb="FF000000"/>
      </top>
      <bottom style="medium">
        <color indexed="64"/>
      </bottom>
      <diagonal/>
    </border>
    <border>
      <left style="thin">
        <color rgb="FF000000"/>
      </left>
      <right style="medium">
        <color rgb="FF000000"/>
      </right>
      <top/>
      <bottom style="hair">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style="thin">
        <color indexed="64"/>
      </right>
      <top/>
      <bottom style="thin">
        <color indexed="64"/>
      </bottom>
      <diagonal/>
    </border>
    <border>
      <left/>
      <right/>
      <top style="medium">
        <color rgb="FF000000"/>
      </top>
      <bottom/>
      <diagonal/>
    </border>
    <border>
      <left/>
      <right style="medium">
        <color rgb="FF000000"/>
      </right>
      <top style="hair">
        <color rgb="FF000000"/>
      </top>
      <bottom/>
      <diagonal/>
    </border>
    <border>
      <left style="thin">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style="medium">
        <color rgb="FF000000"/>
      </left>
      <right/>
      <top style="thin">
        <color rgb="FF000000"/>
      </top>
      <bottom/>
      <diagonal/>
    </border>
    <border>
      <left/>
      <right style="thin">
        <color rgb="FF000000"/>
      </right>
      <top style="thin">
        <color rgb="FF000000"/>
      </top>
      <bottom style="thin">
        <color rgb="FF000000"/>
      </bottom>
      <diagonal/>
    </border>
    <border>
      <left style="thin">
        <color indexed="64"/>
      </left>
      <right style="medium">
        <color rgb="FF000000"/>
      </right>
      <top/>
      <bottom style="thin">
        <color indexed="64"/>
      </bottom>
      <diagonal/>
    </border>
    <border>
      <left style="thin">
        <color indexed="64"/>
      </left>
      <right style="medium">
        <color rgb="FF000000"/>
      </right>
      <top style="medium">
        <color indexed="64"/>
      </top>
      <bottom style="medium">
        <color indexed="64"/>
      </bottom>
      <diagonal/>
    </border>
    <border>
      <left/>
      <right style="thin">
        <color rgb="FF000000"/>
      </right>
      <top/>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thin">
        <color rgb="FF000000"/>
      </right>
      <top/>
      <bottom/>
      <diagonal/>
    </border>
    <border>
      <left style="thin">
        <color rgb="FF000000"/>
      </left>
      <right style="medium">
        <color rgb="FF000000"/>
      </right>
      <top style="hair">
        <color rgb="FF000000"/>
      </top>
      <bottom style="thin">
        <color rgb="FF000000"/>
      </bottom>
      <diagonal/>
    </border>
    <border>
      <left/>
      <right style="medium">
        <color rgb="FF000000"/>
      </right>
      <top/>
      <bottom/>
      <diagonal/>
    </border>
    <border>
      <left style="thin">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medium">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style="hair">
        <color rgb="FF000000"/>
      </bottom>
      <diagonal/>
    </border>
    <border>
      <left/>
      <right style="thin">
        <color rgb="FF000000"/>
      </right>
      <top style="hair">
        <color rgb="FF000000"/>
      </top>
      <bottom style="hair">
        <color rgb="FF000000"/>
      </bottom>
      <diagonal/>
    </border>
    <border>
      <left/>
      <right style="medium">
        <color rgb="FF000000"/>
      </right>
      <top style="thin">
        <color rgb="FF000000"/>
      </top>
      <bottom style="hair">
        <color rgb="FF000000"/>
      </bottom>
      <diagonal/>
    </border>
    <border>
      <left/>
      <right style="thin">
        <color rgb="FF000000"/>
      </right>
      <top style="hair">
        <color rgb="FF000000"/>
      </top>
      <bottom/>
      <diagonal/>
    </border>
    <border>
      <left/>
      <right style="thin">
        <color rgb="FF000000"/>
      </right>
      <top/>
      <bottom style="hair">
        <color rgb="FF000000"/>
      </bottom>
      <diagonal/>
    </border>
    <border>
      <left/>
      <right/>
      <top style="hair">
        <color rgb="FF000000"/>
      </top>
      <bottom/>
      <diagonal/>
    </border>
    <border>
      <left/>
      <right/>
      <top style="thin">
        <color rgb="FF000000"/>
      </top>
      <bottom style="medium">
        <color rgb="FF000000"/>
      </bottom>
      <diagonal/>
    </border>
    <border>
      <left style="medium">
        <color indexed="64"/>
      </left>
      <right style="thin">
        <color indexed="64"/>
      </right>
      <top style="thin">
        <color indexed="64"/>
      </top>
      <bottom style="thin">
        <color rgb="FF000000"/>
      </bottom>
      <diagonal/>
    </border>
    <border>
      <left/>
      <right/>
      <top/>
      <bottom style="medium">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style="thin">
        <color indexed="64"/>
      </left>
      <right style="medium">
        <color rgb="FF000000"/>
      </right>
      <top style="thin">
        <color indexed="64"/>
      </top>
      <bottom/>
      <diagonal/>
    </border>
    <border>
      <left/>
      <right style="medium">
        <color rgb="FF000000"/>
      </right>
      <top style="thin">
        <color rgb="FF000000"/>
      </top>
      <bottom style="thin">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style="medium">
        <color rgb="FF000000"/>
      </right>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1810">
    <xf numFmtId="0" fontId="0" fillId="0" borderId="0"/>
    <xf numFmtId="0" fontId="18" fillId="2" borderId="0" applyNumberFormat="0" applyBorder="0" applyAlignment="0" applyProtection="0"/>
    <xf numFmtId="0" fontId="19" fillId="2" borderId="0" applyNumberFormat="0" applyBorder="0" applyAlignment="0" applyProtection="0"/>
    <xf numFmtId="0" fontId="18" fillId="3" borderId="0" applyNumberFormat="0" applyBorder="0" applyAlignment="0" applyProtection="0"/>
    <xf numFmtId="0" fontId="19" fillId="3" borderId="0" applyNumberFormat="0" applyBorder="0" applyAlignment="0" applyProtection="0"/>
    <xf numFmtId="0" fontId="18" fillId="3" borderId="0" applyNumberFormat="0" applyBorder="0" applyAlignment="0" applyProtection="0"/>
    <xf numFmtId="0" fontId="19" fillId="3" borderId="0" applyNumberFormat="0" applyBorder="0" applyAlignment="0" applyProtection="0"/>
    <xf numFmtId="0" fontId="18" fillId="4" borderId="0" applyNumberFormat="0" applyBorder="0" applyAlignment="0" applyProtection="0"/>
    <xf numFmtId="0" fontId="19" fillId="4" borderId="0" applyNumberFormat="0" applyBorder="0" applyAlignment="0" applyProtection="0"/>
    <xf numFmtId="0" fontId="18" fillId="2" borderId="0" applyNumberFormat="0" applyBorder="0" applyAlignment="0" applyProtection="0"/>
    <xf numFmtId="0" fontId="19" fillId="2" borderId="0" applyNumberFormat="0" applyBorder="0" applyAlignment="0" applyProtection="0"/>
    <xf numFmtId="0" fontId="18" fillId="3" borderId="0" applyNumberFormat="0" applyBorder="0" applyAlignment="0" applyProtection="0"/>
    <xf numFmtId="0" fontId="19" fillId="3" borderId="0" applyNumberFormat="0" applyBorder="0" applyAlignment="0" applyProtection="0"/>
    <xf numFmtId="0" fontId="67" fillId="5" borderId="0" applyNumberFormat="0" applyBorder="0" applyAlignment="0" applyProtection="0"/>
    <xf numFmtId="0" fontId="67" fillId="7" borderId="0" applyNumberFormat="0" applyBorder="0" applyAlignment="0" applyProtection="0"/>
    <xf numFmtId="0" fontId="67" fillId="8" borderId="0" applyNumberFormat="0" applyBorder="0" applyAlignment="0" applyProtection="0"/>
    <xf numFmtId="0" fontId="67" fillId="10" borderId="0" applyNumberFormat="0" applyBorder="0" applyAlignment="0" applyProtection="0"/>
    <xf numFmtId="0" fontId="67" fillId="34" borderId="0" applyNumberFormat="0" applyBorder="0" applyAlignment="0" applyProtection="0"/>
    <xf numFmtId="0" fontId="67" fillId="8" borderId="0" applyNumberFormat="0" applyBorder="0" applyAlignment="0" applyProtection="0"/>
    <xf numFmtId="0" fontId="18" fillId="4" borderId="0" applyNumberFormat="0" applyBorder="0" applyAlignment="0" applyProtection="0"/>
    <xf numFmtId="0" fontId="19" fillId="4" borderId="0" applyNumberFormat="0" applyBorder="0" applyAlignment="0" applyProtection="0"/>
    <xf numFmtId="0" fontId="18" fillId="12" borderId="0" applyNumberFormat="0" applyBorder="0" applyAlignment="0" applyProtection="0"/>
    <xf numFmtId="0" fontId="19" fillId="12" borderId="0" applyNumberFormat="0" applyBorder="0" applyAlignment="0" applyProtection="0"/>
    <xf numFmtId="0" fontId="18" fillId="13" borderId="0" applyNumberFormat="0" applyBorder="0" applyAlignment="0" applyProtection="0"/>
    <xf numFmtId="0" fontId="19" fillId="13" borderId="0" applyNumberFormat="0" applyBorder="0" applyAlignment="0" applyProtection="0"/>
    <xf numFmtId="0" fontId="18" fillId="12" borderId="0" applyNumberFormat="0" applyBorder="0" applyAlignment="0" applyProtection="0"/>
    <xf numFmtId="0" fontId="19" fillId="12" borderId="0" applyNumberFormat="0" applyBorder="0" applyAlignment="0" applyProtection="0"/>
    <xf numFmtId="0" fontId="18" fillId="4" borderId="0" applyNumberFormat="0" applyBorder="0" applyAlignment="0" applyProtection="0"/>
    <xf numFmtId="0" fontId="19" fillId="4" borderId="0" applyNumberFormat="0" applyBorder="0" applyAlignment="0" applyProtection="0"/>
    <xf numFmtId="0" fontId="18" fillId="14" borderId="0" applyNumberFormat="0" applyBorder="0" applyAlignment="0" applyProtection="0"/>
    <xf numFmtId="0" fontId="19" fillId="14" borderId="0" applyNumberFormat="0" applyBorder="0" applyAlignment="0" applyProtection="0"/>
    <xf numFmtId="0" fontId="67" fillId="11" borderId="0" applyNumberFormat="0" applyBorder="0" applyAlignment="0" applyProtection="0"/>
    <xf numFmtId="0" fontId="67" fillId="35" borderId="0" applyNumberFormat="0" applyBorder="0" applyAlignment="0" applyProtection="0"/>
    <xf numFmtId="0" fontId="67" fillId="15" borderId="0" applyNumberFormat="0" applyBorder="0" applyAlignment="0" applyProtection="0"/>
    <xf numFmtId="0" fontId="67" fillId="6" borderId="0" applyNumberFormat="0" applyBorder="0" applyAlignment="0" applyProtection="0"/>
    <xf numFmtId="0" fontId="67" fillId="11" borderId="0" applyNumberFormat="0" applyBorder="0" applyAlignment="0" applyProtection="0"/>
    <xf numFmtId="0" fontId="67" fillId="8" borderId="0" applyNumberFormat="0" applyBorder="0" applyAlignment="0" applyProtection="0"/>
    <xf numFmtId="0" fontId="9" fillId="17" borderId="0" applyNumberFormat="0" applyBorder="0" applyAlignment="0" applyProtection="0"/>
    <xf numFmtId="0" fontId="20" fillId="17" borderId="0" applyNumberFormat="0" applyBorder="0" applyAlignment="0" applyProtection="0"/>
    <xf numFmtId="0" fontId="9" fillId="18" borderId="0" applyNumberFormat="0" applyBorder="0" applyAlignment="0" applyProtection="0"/>
    <xf numFmtId="0" fontId="20" fillId="18" borderId="0" applyNumberFormat="0" applyBorder="0" applyAlignment="0" applyProtection="0"/>
    <xf numFmtId="0" fontId="9" fillId="12" borderId="0" applyNumberFormat="0" applyBorder="0" applyAlignment="0" applyProtection="0"/>
    <xf numFmtId="0" fontId="20" fillId="12" borderId="0" applyNumberFormat="0" applyBorder="0" applyAlignment="0" applyProtection="0"/>
    <xf numFmtId="0" fontId="9" fillId="12" borderId="0" applyNumberFormat="0" applyBorder="0" applyAlignment="0" applyProtection="0"/>
    <xf numFmtId="0" fontId="20" fillId="12" borderId="0" applyNumberFormat="0" applyBorder="0" applyAlignment="0" applyProtection="0"/>
    <xf numFmtId="0" fontId="9" fillId="17" borderId="0" applyNumberFormat="0" applyBorder="0" applyAlignment="0" applyProtection="0"/>
    <xf numFmtId="0" fontId="20" fillId="17" borderId="0" applyNumberFormat="0" applyBorder="0" applyAlignment="0" applyProtection="0"/>
    <xf numFmtId="0" fontId="9" fillId="14" borderId="0" applyNumberFormat="0" applyBorder="0" applyAlignment="0" applyProtection="0"/>
    <xf numFmtId="0" fontId="20" fillId="14" borderId="0" applyNumberFormat="0" applyBorder="0" applyAlignment="0" applyProtection="0"/>
    <xf numFmtId="0" fontId="68" fillId="11" borderId="0" applyNumberFormat="0" applyBorder="0" applyAlignment="0" applyProtection="0"/>
    <xf numFmtId="0" fontId="68" fillId="19" borderId="0" applyNumberFormat="0" applyBorder="0" applyAlignment="0" applyProtection="0"/>
    <xf numFmtId="0" fontId="68" fillId="16" borderId="0" applyNumberFormat="0" applyBorder="0" applyAlignment="0" applyProtection="0"/>
    <xf numFmtId="0" fontId="68" fillId="6" borderId="0" applyNumberFormat="0" applyBorder="0" applyAlignment="0" applyProtection="0"/>
    <xf numFmtId="0" fontId="68" fillId="11" borderId="0" applyNumberFormat="0" applyBorder="0" applyAlignment="0" applyProtection="0"/>
    <xf numFmtId="0" fontId="68" fillId="7" borderId="0" applyNumberFormat="0" applyBorder="0" applyAlignment="0" applyProtection="0"/>
    <xf numFmtId="0" fontId="9" fillId="20" borderId="0" applyNumberFormat="0" applyBorder="0" applyAlignment="0" applyProtection="0"/>
    <xf numFmtId="0" fontId="20" fillId="20" borderId="0" applyNumberFormat="0" applyBorder="0" applyAlignment="0" applyProtection="0"/>
    <xf numFmtId="0" fontId="9" fillId="21" borderId="0" applyNumberFormat="0" applyBorder="0" applyAlignment="0" applyProtection="0"/>
    <xf numFmtId="0" fontId="20" fillId="21" borderId="0" applyNumberFormat="0" applyBorder="0" applyAlignment="0" applyProtection="0"/>
    <xf numFmtId="0" fontId="9" fillId="22" borderId="0" applyNumberFormat="0" applyBorder="0" applyAlignment="0" applyProtection="0"/>
    <xf numFmtId="0" fontId="20" fillId="22" borderId="0" applyNumberFormat="0" applyBorder="0" applyAlignment="0" applyProtection="0"/>
    <xf numFmtId="0" fontId="9" fillId="20" borderId="0" applyNumberFormat="0" applyBorder="0" applyAlignment="0" applyProtection="0"/>
    <xf numFmtId="0" fontId="20" fillId="20" borderId="0" applyNumberFormat="0" applyBorder="0" applyAlignment="0" applyProtection="0"/>
    <xf numFmtId="0" fontId="9" fillId="23" borderId="0" applyNumberFormat="0" applyBorder="0" applyAlignment="0" applyProtection="0"/>
    <xf numFmtId="0" fontId="20" fillId="23" borderId="0" applyNumberFormat="0" applyBorder="0" applyAlignment="0" applyProtection="0"/>
    <xf numFmtId="0" fontId="9" fillId="18" borderId="0" applyNumberFormat="0" applyBorder="0" applyAlignment="0" applyProtection="0"/>
    <xf numFmtId="0" fontId="20" fillId="18" borderId="0" applyNumberFormat="0" applyBorder="0" applyAlignment="0" applyProtection="0"/>
    <xf numFmtId="0" fontId="21" fillId="24" borderId="0" applyNumberFormat="0" applyBorder="0" applyAlignment="0" applyProtection="0"/>
    <xf numFmtId="0" fontId="22" fillId="24" borderId="0" applyNumberFormat="0" applyBorder="0" applyAlignment="0" applyProtection="0"/>
    <xf numFmtId="0" fontId="23" fillId="0" borderId="0">
      <alignment horizontal="left"/>
    </xf>
    <xf numFmtId="0" fontId="69" fillId="0" borderId="0">
      <alignment horizontal="left"/>
    </xf>
    <xf numFmtId="0" fontId="70" fillId="0" borderId="0"/>
    <xf numFmtId="0" fontId="24" fillId="0" borderId="0"/>
    <xf numFmtId="0" fontId="24" fillId="0" borderId="0"/>
    <xf numFmtId="0" fontId="25" fillId="25" borderId="1" applyNumberFormat="0" applyAlignment="0" applyProtection="0"/>
    <xf numFmtId="0" fontId="26" fillId="25" borderId="1" applyNumberFormat="0" applyAlignment="0" applyProtection="0"/>
    <xf numFmtId="0" fontId="12" fillId="22" borderId="2" applyNumberFormat="0" applyAlignment="0" applyProtection="0"/>
    <xf numFmtId="0" fontId="27" fillId="22" borderId="2" applyNumberFormat="0" applyAlignment="0" applyProtection="0"/>
    <xf numFmtId="0" fontId="23" fillId="0" borderId="0">
      <alignment horizontal="left"/>
    </xf>
    <xf numFmtId="0" fontId="69" fillId="0" borderId="0">
      <alignment horizontal="left"/>
    </xf>
    <xf numFmtId="0" fontId="70" fillId="0" borderId="0"/>
    <xf numFmtId="0" fontId="24" fillId="0" borderId="0"/>
    <xf numFmtId="0" fontId="24" fillId="0" borderId="0"/>
    <xf numFmtId="0" fontId="13" fillId="0" borderId="0" applyNumberFormat="0" applyFill="0" applyBorder="0" applyAlignment="0" applyProtection="0"/>
    <xf numFmtId="0" fontId="28" fillId="0" borderId="0" applyNumberFormat="0" applyFill="0" applyBorder="0" applyAlignment="0" applyProtection="0"/>
    <xf numFmtId="0" fontId="15" fillId="13" borderId="0" applyNumberFormat="0" applyBorder="0" applyAlignment="0" applyProtection="0"/>
    <xf numFmtId="0" fontId="29" fillId="13" borderId="0" applyNumberFormat="0" applyBorder="0" applyAlignment="0" applyProtection="0"/>
    <xf numFmtId="0" fontId="30" fillId="0" borderId="3" applyNumberFormat="0" applyFill="0" applyAlignment="0" applyProtection="0"/>
    <xf numFmtId="0" fontId="31" fillId="0" borderId="3" applyNumberFormat="0" applyFill="0" applyAlignment="0" applyProtection="0"/>
    <xf numFmtId="0" fontId="32" fillId="0" borderId="4" applyNumberFormat="0" applyFill="0" applyAlignment="0" applyProtection="0"/>
    <xf numFmtId="0" fontId="33" fillId="0" borderId="4" applyNumberFormat="0" applyFill="0" applyAlignment="0" applyProtection="0"/>
    <xf numFmtId="0" fontId="34" fillId="0" borderId="5" applyNumberFormat="0" applyFill="0" applyAlignment="0" applyProtection="0"/>
    <xf numFmtId="0" fontId="35" fillId="0" borderId="5" applyNumberFormat="0" applyFill="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10" fillId="14" borderId="1" applyNumberFormat="0" applyAlignment="0" applyProtection="0"/>
    <xf numFmtId="0" fontId="36" fillId="14" borderId="1" applyNumberFormat="0" applyAlignment="0" applyProtection="0"/>
    <xf numFmtId="0" fontId="37" fillId="0" borderId="6" applyNumberFormat="0" applyFill="0" applyAlignment="0" applyProtection="0"/>
    <xf numFmtId="0" fontId="38" fillId="0" borderId="6" applyNumberFormat="0" applyFill="0" applyAlignment="0" applyProtection="0"/>
    <xf numFmtId="0" fontId="39" fillId="26" borderId="0" applyNumberFormat="0" applyBorder="0" applyAlignment="0" applyProtection="0"/>
    <xf numFmtId="0" fontId="40" fillId="26" borderId="0" applyNumberFormat="0" applyBorder="0" applyAlignment="0" applyProtection="0"/>
    <xf numFmtId="0" fontId="19" fillId="0" borderId="0"/>
    <xf numFmtId="0" fontId="18" fillId="3" borderId="7" applyNumberFormat="0" applyFont="0" applyAlignment="0" applyProtection="0"/>
    <xf numFmtId="0" fontId="19" fillId="3" borderId="7" applyNumberFormat="0" applyFont="0" applyAlignment="0" applyProtection="0"/>
    <xf numFmtId="0" fontId="11" fillId="25" borderId="8" applyNumberFormat="0" applyAlignment="0" applyProtection="0"/>
    <xf numFmtId="0" fontId="41" fillId="25" borderId="8" applyNumberFormat="0" applyAlignment="0" applyProtection="0"/>
    <xf numFmtId="0" fontId="42" fillId="0" borderId="99">
      <alignment horizontal="left" wrapText="1"/>
    </xf>
    <xf numFmtId="0" fontId="42" fillId="0" borderId="100">
      <alignment horizontal="left" wrapText="1"/>
    </xf>
    <xf numFmtId="0" fontId="19" fillId="0" borderId="101">
      <alignment wrapText="1"/>
    </xf>
    <xf numFmtId="0" fontId="19" fillId="0" borderId="0"/>
    <xf numFmtId="0" fontId="19" fillId="0" borderId="0"/>
    <xf numFmtId="0" fontId="69" fillId="0" borderId="0"/>
    <xf numFmtId="0" fontId="19" fillId="0" borderId="0"/>
    <xf numFmtId="0" fontId="69" fillId="0" borderId="0"/>
    <xf numFmtId="0" fontId="69" fillId="0" borderId="0"/>
    <xf numFmtId="0" fontId="69" fillId="0" borderId="0"/>
    <xf numFmtId="0" fontId="19" fillId="0" borderId="0"/>
    <xf numFmtId="0" fontId="19" fillId="0" borderId="0"/>
    <xf numFmtId="0" fontId="69" fillId="0" borderId="0"/>
    <xf numFmtId="0" fontId="19" fillId="0" borderId="0"/>
    <xf numFmtId="0" fontId="69" fillId="0" borderId="0"/>
    <xf numFmtId="0" fontId="69" fillId="0" borderId="0"/>
    <xf numFmtId="0" fontId="69" fillId="0" borderId="0"/>
    <xf numFmtId="0" fontId="43" fillId="0" borderId="0" applyNumberFormat="0" applyFill="0" applyBorder="0" applyAlignment="0" applyProtection="0"/>
    <xf numFmtId="0" fontId="44" fillId="0" borderId="11" applyNumberFormat="0" applyFill="0" applyAlignment="0" applyProtection="0"/>
    <xf numFmtId="0" fontId="2" fillId="0" borderId="11" applyNumberFormat="0" applyFill="0" applyAlignment="0" applyProtection="0"/>
    <xf numFmtId="0" fontId="23" fillId="0" borderId="0">
      <alignment horizontal="left"/>
    </xf>
    <xf numFmtId="0" fontId="69" fillId="0" borderId="0">
      <alignment horizontal="left"/>
    </xf>
    <xf numFmtId="0" fontId="70" fillId="0" borderId="0"/>
    <xf numFmtId="0" fontId="24" fillId="0" borderId="0"/>
    <xf numFmtId="0" fontId="24" fillId="0" borderId="0"/>
    <xf numFmtId="0" fontId="14" fillId="0" borderId="0" applyNumberFormat="0" applyFill="0" applyBorder="0" applyAlignment="0" applyProtection="0"/>
    <xf numFmtId="0" fontId="45" fillId="0" borderId="0" applyNumberFormat="0" applyFill="0" applyBorder="0" applyAlignment="0" applyProtection="0"/>
    <xf numFmtId="0" fontId="46" fillId="0" borderId="12">
      <alignment horizontal="center" shrinkToFit="1"/>
    </xf>
    <xf numFmtId="49" fontId="47" fillId="0" borderId="13">
      <alignment horizontal="center" shrinkToFit="1"/>
    </xf>
    <xf numFmtId="0" fontId="42" fillId="0" borderId="102">
      <alignment horizontal="center"/>
    </xf>
    <xf numFmtId="49" fontId="47" fillId="0" borderId="13">
      <alignment horizontal="center" shrinkToFit="1"/>
    </xf>
    <xf numFmtId="4" fontId="47" fillId="0" borderId="103">
      <alignment horizontal="right"/>
    </xf>
    <xf numFmtId="4" fontId="71" fillId="0" borderId="103">
      <alignment horizontal="right"/>
    </xf>
    <xf numFmtId="4" fontId="71" fillId="0" borderId="103">
      <alignment horizontal="right"/>
    </xf>
    <xf numFmtId="4" fontId="71" fillId="0" borderId="103">
      <alignment horizontal="right"/>
    </xf>
    <xf numFmtId="0" fontId="71" fillId="0" borderId="0">
      <alignment horizontal="center"/>
    </xf>
    <xf numFmtId="0" fontId="46" fillId="0" borderId="16">
      <alignment horizontal="center" shrinkToFit="1"/>
    </xf>
    <xf numFmtId="49" fontId="47" fillId="0" borderId="12">
      <alignment horizontal="center" shrinkToFit="1"/>
    </xf>
    <xf numFmtId="4" fontId="47" fillId="0" borderId="104">
      <alignment horizontal="right"/>
    </xf>
    <xf numFmtId="4" fontId="71" fillId="0" borderId="104">
      <alignment horizontal="right"/>
    </xf>
    <xf numFmtId="4" fontId="47" fillId="0" borderId="104">
      <alignment horizontal="right"/>
    </xf>
    <xf numFmtId="49" fontId="42" fillId="0" borderId="0"/>
    <xf numFmtId="4" fontId="47" fillId="0" borderId="104">
      <alignment horizontal="right"/>
    </xf>
    <xf numFmtId="4" fontId="71" fillId="0" borderId="104">
      <alignment horizontal="right"/>
    </xf>
    <xf numFmtId="4" fontId="71" fillId="0" borderId="104">
      <alignment horizontal="right"/>
    </xf>
    <xf numFmtId="4" fontId="71" fillId="0" borderId="104">
      <alignment horizontal="right"/>
    </xf>
    <xf numFmtId="0" fontId="69" fillId="0" borderId="99"/>
    <xf numFmtId="0" fontId="46" fillId="0" borderId="17">
      <alignment horizontal="center" shrinkToFit="1"/>
    </xf>
    <xf numFmtId="0" fontId="46" fillId="36" borderId="105"/>
    <xf numFmtId="49" fontId="48" fillId="0" borderId="0"/>
    <xf numFmtId="0" fontId="46" fillId="36" borderId="105"/>
    <xf numFmtId="49" fontId="47" fillId="0" borderId="0">
      <alignment horizontal="right"/>
    </xf>
    <xf numFmtId="49" fontId="71" fillId="0" borderId="0">
      <alignment horizontal="right"/>
    </xf>
    <xf numFmtId="49" fontId="71" fillId="0" borderId="0">
      <alignment horizontal="right"/>
    </xf>
    <xf numFmtId="49" fontId="71" fillId="0" borderId="0">
      <alignment horizontal="right"/>
    </xf>
    <xf numFmtId="4" fontId="71" fillId="0" borderId="106">
      <alignment horizontal="right"/>
    </xf>
    <xf numFmtId="0" fontId="46" fillId="12" borderId="18"/>
    <xf numFmtId="0" fontId="47" fillId="0" borderId="107">
      <alignment horizontal="center" shrinkToFit="1"/>
    </xf>
    <xf numFmtId="49" fontId="48" fillId="37" borderId="0"/>
    <xf numFmtId="0" fontId="71" fillId="0" borderId="108">
      <alignment horizontal="left" wrapText="1"/>
    </xf>
    <xf numFmtId="0" fontId="47" fillId="0" borderId="108">
      <alignment horizontal="left" wrapText="1"/>
    </xf>
    <xf numFmtId="0" fontId="71" fillId="0" borderId="108">
      <alignment horizontal="left" wrapText="1"/>
    </xf>
    <xf numFmtId="0" fontId="71" fillId="0" borderId="108">
      <alignment horizontal="left" wrapText="1"/>
    </xf>
    <xf numFmtId="0" fontId="71" fillId="0" borderId="108">
      <alignment horizontal="left" wrapText="1"/>
    </xf>
    <xf numFmtId="49" fontId="71" fillId="0" borderId="109">
      <alignment horizontal="center"/>
    </xf>
    <xf numFmtId="0" fontId="46" fillId="0" borderId="19">
      <alignment horizontal="center" shrinkToFit="1"/>
    </xf>
    <xf numFmtId="0" fontId="47" fillId="0" borderId="17">
      <alignment horizontal="center" shrinkToFit="1"/>
    </xf>
    <xf numFmtId="49" fontId="48" fillId="0" borderId="110">
      <alignment horizontal="center" vertical="center" wrapText="1"/>
    </xf>
    <xf numFmtId="0" fontId="71" fillId="0" borderId="111">
      <alignment horizontal="left" wrapText="1" indent="1"/>
    </xf>
    <xf numFmtId="0" fontId="47" fillId="0" borderId="111">
      <alignment horizontal="left" wrapText="1" indent="1"/>
    </xf>
    <xf numFmtId="0" fontId="71" fillId="0" borderId="111">
      <alignment horizontal="left" wrapText="1" indent="1"/>
    </xf>
    <xf numFmtId="0" fontId="71" fillId="0" borderId="111">
      <alignment horizontal="left" wrapText="1" indent="1"/>
    </xf>
    <xf numFmtId="0" fontId="71" fillId="0" borderId="111">
      <alignment horizontal="left" wrapText="1" indent="1"/>
    </xf>
    <xf numFmtId="4" fontId="71" fillId="0" borderId="112">
      <alignment horizontal="right"/>
    </xf>
    <xf numFmtId="0" fontId="46" fillId="0" borderId="0">
      <alignment horizontal="center"/>
    </xf>
    <xf numFmtId="0" fontId="46" fillId="36" borderId="18"/>
    <xf numFmtId="49" fontId="49" fillId="0" borderId="110">
      <alignment horizontal="center" vertical="center" wrapText="1"/>
    </xf>
    <xf numFmtId="0" fontId="72" fillId="0" borderId="109">
      <alignment horizontal="left" wrapText="1"/>
    </xf>
    <xf numFmtId="0" fontId="50" fillId="0" borderId="109">
      <alignment horizontal="left" wrapText="1"/>
    </xf>
    <xf numFmtId="0" fontId="72" fillId="0" borderId="109">
      <alignment horizontal="left" wrapText="1"/>
    </xf>
    <xf numFmtId="0" fontId="72" fillId="0" borderId="109">
      <alignment horizontal="left" wrapText="1"/>
    </xf>
    <xf numFmtId="0" fontId="72" fillId="0" borderId="109">
      <alignment horizontal="left" wrapText="1"/>
    </xf>
    <xf numFmtId="0" fontId="72" fillId="0" borderId="0">
      <alignment horizontal="center"/>
    </xf>
    <xf numFmtId="0" fontId="46" fillId="0" borderId="16">
      <alignment horizontal="center" shrinkToFit="1"/>
    </xf>
    <xf numFmtId="49" fontId="47" fillId="0" borderId="113">
      <alignment horizontal="center" shrinkToFit="1"/>
    </xf>
    <xf numFmtId="0" fontId="42" fillId="0" borderId="110">
      <alignment horizontal="center" vertical="center"/>
    </xf>
    <xf numFmtId="0" fontId="71" fillId="38" borderId="0"/>
    <xf numFmtId="0" fontId="47" fillId="37" borderId="0"/>
    <xf numFmtId="0" fontId="71" fillId="38" borderId="0"/>
    <xf numFmtId="0" fontId="71" fillId="38" borderId="0"/>
    <xf numFmtId="0" fontId="71" fillId="38" borderId="0"/>
    <xf numFmtId="0" fontId="72" fillId="0" borderId="99"/>
    <xf numFmtId="0" fontId="46" fillId="0" borderId="20">
      <alignment horizontal="center" shrinkToFit="1"/>
    </xf>
    <xf numFmtId="0" fontId="47" fillId="0" borderId="114"/>
    <xf numFmtId="4" fontId="48" fillId="0" borderId="110">
      <alignment horizontal="right" vertical="center" shrinkToFit="1"/>
    </xf>
    <xf numFmtId="0" fontId="71" fillId="0" borderId="99"/>
    <xf numFmtId="0" fontId="47" fillId="0" borderId="99"/>
    <xf numFmtId="0" fontId="71" fillId="0" borderId="99"/>
    <xf numFmtId="0" fontId="71" fillId="0" borderId="99"/>
    <xf numFmtId="0" fontId="71" fillId="0" borderId="99"/>
    <xf numFmtId="0" fontId="71" fillId="0" borderId="115">
      <alignment horizontal="left" wrapText="1"/>
    </xf>
    <xf numFmtId="0" fontId="46" fillId="0" borderId="21">
      <alignment horizontal="center" vertical="center" wrapText="1"/>
    </xf>
    <xf numFmtId="49" fontId="47" fillId="0" borderId="0">
      <alignment horizontal="center"/>
    </xf>
    <xf numFmtId="4" fontId="48" fillId="0" borderId="116">
      <alignment horizontal="right" vertical="center" shrinkToFit="1"/>
    </xf>
    <xf numFmtId="0" fontId="71" fillId="0" borderId="0">
      <alignment horizontal="center"/>
    </xf>
    <xf numFmtId="0" fontId="47" fillId="0" borderId="0">
      <alignment horizontal="center"/>
    </xf>
    <xf numFmtId="0" fontId="71" fillId="0" borderId="0">
      <alignment horizontal="center"/>
    </xf>
    <xf numFmtId="0" fontId="71" fillId="0" borderId="0">
      <alignment horizontal="center"/>
    </xf>
    <xf numFmtId="0" fontId="71" fillId="0" borderId="0">
      <alignment horizontal="center"/>
    </xf>
    <xf numFmtId="0" fontId="71" fillId="0" borderId="117">
      <alignment horizontal="left" wrapText="1" indent="1"/>
    </xf>
    <xf numFmtId="0" fontId="46" fillId="0" borderId="19">
      <alignment horizontal="right" shrinkToFit="1"/>
    </xf>
    <xf numFmtId="49" fontId="47" fillId="0" borderId="19">
      <alignment horizontal="center" shrinkToFit="1"/>
    </xf>
    <xf numFmtId="4" fontId="48" fillId="0" borderId="103">
      <alignment horizontal="right" vertical="center" shrinkToFit="1"/>
    </xf>
    <xf numFmtId="0" fontId="69" fillId="0" borderId="99"/>
    <xf numFmtId="0" fontId="19" fillId="0" borderId="99"/>
    <xf numFmtId="0" fontId="69" fillId="0" borderId="99"/>
    <xf numFmtId="0" fontId="69" fillId="0" borderId="99"/>
    <xf numFmtId="0" fontId="69" fillId="0" borderId="99"/>
    <xf numFmtId="0" fontId="71" fillId="0" borderId="115">
      <alignment horizontal="left" wrapText="1" indent="2"/>
    </xf>
    <xf numFmtId="0" fontId="46" fillId="0" borderId="19">
      <alignment horizontal="center"/>
    </xf>
    <xf numFmtId="49" fontId="47" fillId="0" borderId="107">
      <alignment horizontal="center" shrinkToFit="1"/>
    </xf>
    <xf numFmtId="4" fontId="48" fillId="0" borderId="110">
      <alignment horizontal="center" vertical="center" shrinkToFit="1"/>
    </xf>
    <xf numFmtId="4" fontId="71" fillId="0" borderId="106">
      <alignment horizontal="right"/>
    </xf>
    <xf numFmtId="4" fontId="47" fillId="0" borderId="106">
      <alignment horizontal="right"/>
    </xf>
    <xf numFmtId="4" fontId="71" fillId="0" borderId="106">
      <alignment horizontal="right"/>
    </xf>
    <xf numFmtId="4" fontId="71" fillId="0" borderId="106">
      <alignment horizontal="right"/>
    </xf>
    <xf numFmtId="4" fontId="71" fillId="0" borderId="106">
      <alignment horizontal="right"/>
    </xf>
    <xf numFmtId="0" fontId="71" fillId="0" borderId="108">
      <alignment horizontal="left" wrapText="1" indent="2"/>
    </xf>
    <xf numFmtId="0" fontId="46" fillId="0" borderId="16">
      <alignment horizontal="center"/>
    </xf>
    <xf numFmtId="49" fontId="47" fillId="0" borderId="20">
      <alignment horizontal="center" shrinkToFit="1"/>
    </xf>
    <xf numFmtId="4" fontId="48" fillId="0" borderId="103">
      <alignment horizontal="center" vertical="center" shrinkToFit="1"/>
    </xf>
    <xf numFmtId="49" fontId="71" fillId="0" borderId="109">
      <alignment horizontal="center"/>
    </xf>
    <xf numFmtId="49" fontId="47" fillId="0" borderId="109">
      <alignment horizontal="center"/>
    </xf>
    <xf numFmtId="49" fontId="71" fillId="0" borderId="109">
      <alignment horizontal="center"/>
    </xf>
    <xf numFmtId="49" fontId="71" fillId="0" borderId="109">
      <alignment horizontal="center"/>
    </xf>
    <xf numFmtId="49" fontId="71" fillId="0" borderId="109">
      <alignment horizontal="center"/>
    </xf>
    <xf numFmtId="0" fontId="71" fillId="0" borderId="0">
      <alignment horizontal="center" wrapText="1"/>
    </xf>
    <xf numFmtId="0" fontId="46" fillId="0" borderId="20">
      <alignment horizontal="right" shrinkToFit="1"/>
    </xf>
    <xf numFmtId="49" fontId="47" fillId="0" borderId="23"/>
    <xf numFmtId="4" fontId="48" fillId="0" borderId="116">
      <alignment horizontal="center" vertical="center" shrinkToFit="1"/>
    </xf>
    <xf numFmtId="4" fontId="71" fillId="0" borderId="112">
      <alignment horizontal="right"/>
    </xf>
    <xf numFmtId="4" fontId="47" fillId="0" borderId="112">
      <alignment horizontal="right"/>
    </xf>
    <xf numFmtId="4" fontId="71" fillId="0" borderId="112">
      <alignment horizontal="right"/>
    </xf>
    <xf numFmtId="4" fontId="71" fillId="0" borderId="112">
      <alignment horizontal="right"/>
    </xf>
    <xf numFmtId="4" fontId="71" fillId="0" borderId="112">
      <alignment horizontal="right"/>
    </xf>
    <xf numFmtId="49" fontId="71" fillId="0" borderId="99">
      <alignment horizontal="left"/>
    </xf>
    <xf numFmtId="0" fontId="46" fillId="0" borderId="24">
      <alignment horizontal="center" vertical="center"/>
    </xf>
    <xf numFmtId="49" fontId="47" fillId="0" borderId="21">
      <alignment horizontal="center" vertical="center" wrapText="1"/>
    </xf>
    <xf numFmtId="0" fontId="48" fillId="37" borderId="102">
      <alignment horizontal="right" vertical="center" shrinkToFit="1"/>
    </xf>
    <xf numFmtId="49" fontId="47" fillId="0" borderId="21">
      <alignment horizontal="center" vertical="center" wrapText="1"/>
    </xf>
    <xf numFmtId="0" fontId="50" fillId="0" borderId="0">
      <alignment horizontal="center"/>
    </xf>
    <xf numFmtId="0" fontId="72" fillId="0" borderId="0">
      <alignment horizontal="center"/>
    </xf>
    <xf numFmtId="0" fontId="72" fillId="0" borderId="0">
      <alignment horizontal="center"/>
    </xf>
    <xf numFmtId="0" fontId="72" fillId="0" borderId="0">
      <alignment horizontal="center"/>
    </xf>
    <xf numFmtId="49" fontId="71" fillId="0" borderId="118">
      <alignment horizontal="center" wrapText="1"/>
    </xf>
    <xf numFmtId="0" fontId="46" fillId="0" borderId="0">
      <alignment horizontal="right"/>
    </xf>
    <xf numFmtId="4" fontId="47" fillId="0" borderId="19">
      <alignment horizontal="right"/>
    </xf>
    <xf numFmtId="0" fontId="47" fillId="0" borderId="0">
      <alignment vertical="center"/>
    </xf>
    <xf numFmtId="0" fontId="72" fillId="0" borderId="99"/>
    <xf numFmtId="0" fontId="50" fillId="0" borderId="99"/>
    <xf numFmtId="0" fontId="72" fillId="0" borderId="99"/>
    <xf numFmtId="0" fontId="72" fillId="0" borderId="99"/>
    <xf numFmtId="0" fontId="72" fillId="0" borderId="99"/>
    <xf numFmtId="49" fontId="71" fillId="0" borderId="118">
      <alignment horizontal="left" wrapText="1"/>
    </xf>
    <xf numFmtId="0" fontId="46" fillId="0" borderId="25">
      <alignment horizontal="center" vertical="center" wrapText="1"/>
    </xf>
    <xf numFmtId="49" fontId="47" fillId="0" borderId="19">
      <alignment horizontal="center"/>
    </xf>
    <xf numFmtId="0" fontId="42" fillId="37" borderId="0"/>
    <xf numFmtId="0" fontId="71" fillId="0" borderId="115">
      <alignment horizontal="left" wrapText="1"/>
    </xf>
    <xf numFmtId="0" fontId="47" fillId="0" borderId="115">
      <alignment horizontal="left" wrapText="1"/>
    </xf>
    <xf numFmtId="0" fontId="71" fillId="0" borderId="115">
      <alignment horizontal="left" wrapText="1"/>
    </xf>
    <xf numFmtId="0" fontId="71" fillId="0" borderId="115">
      <alignment horizontal="left" wrapText="1"/>
    </xf>
    <xf numFmtId="0" fontId="71" fillId="0" borderId="115">
      <alignment horizontal="left" wrapText="1"/>
    </xf>
    <xf numFmtId="49" fontId="71" fillId="0" borderId="118">
      <alignment horizontal="center" shrinkToFit="1"/>
    </xf>
    <xf numFmtId="0" fontId="46" fillId="0" borderId="26">
      <alignment horizontal="center" vertical="center"/>
    </xf>
    <xf numFmtId="49" fontId="47" fillId="0" borderId="107">
      <alignment horizontal="center"/>
    </xf>
    <xf numFmtId="49" fontId="49" fillId="0" borderId="110">
      <alignment horizontal="center" vertical="center" wrapText="1"/>
    </xf>
    <xf numFmtId="0" fontId="71" fillId="0" borderId="117">
      <alignment horizontal="left" wrapText="1" indent="1"/>
    </xf>
    <xf numFmtId="0" fontId="47" fillId="0" borderId="117">
      <alignment horizontal="left" wrapText="1" indent="1"/>
    </xf>
    <xf numFmtId="0" fontId="71" fillId="0" borderId="117">
      <alignment horizontal="left" wrapText="1" indent="1"/>
    </xf>
    <xf numFmtId="0" fontId="71" fillId="0" borderId="117">
      <alignment horizontal="left" wrapText="1" indent="1"/>
    </xf>
    <xf numFmtId="0" fontId="71" fillId="0" borderId="117">
      <alignment horizontal="left" wrapText="1" indent="1"/>
    </xf>
    <xf numFmtId="49" fontId="71" fillId="0" borderId="103">
      <alignment horizontal="center" shrinkToFit="1"/>
    </xf>
    <xf numFmtId="0" fontId="46" fillId="0" borderId="27">
      <alignment horizontal="right" shrinkToFit="1"/>
    </xf>
    <xf numFmtId="4" fontId="47" fillId="0" borderId="20">
      <alignment horizontal="right"/>
    </xf>
    <xf numFmtId="0" fontId="24" fillId="0" borderId="99"/>
    <xf numFmtId="0" fontId="71" fillId="0" borderId="115">
      <alignment horizontal="left" wrapText="1" indent="2"/>
    </xf>
    <xf numFmtId="0" fontId="47" fillId="0" borderId="115">
      <alignment horizontal="left" wrapText="1" indent="2"/>
    </xf>
    <xf numFmtId="0" fontId="71" fillId="0" borderId="115">
      <alignment horizontal="left" wrapText="1" indent="2"/>
    </xf>
    <xf numFmtId="0" fontId="71" fillId="0" borderId="115">
      <alignment horizontal="left" wrapText="1" indent="2"/>
    </xf>
    <xf numFmtId="0" fontId="71" fillId="0" borderId="115">
      <alignment horizontal="left" wrapText="1" indent="2"/>
    </xf>
    <xf numFmtId="0" fontId="69" fillId="0" borderId="119"/>
    <xf numFmtId="0" fontId="46" fillId="0" borderId="28">
      <alignment horizontal="center"/>
    </xf>
    <xf numFmtId="0" fontId="47" fillId="37" borderId="114"/>
    <xf numFmtId="0" fontId="24" fillId="0" borderId="102"/>
    <xf numFmtId="0" fontId="71" fillId="0" borderId="108">
      <alignment horizontal="left" wrapText="1" indent="2"/>
    </xf>
    <xf numFmtId="0" fontId="47" fillId="0" borderId="108">
      <alignment horizontal="left" wrapText="1" indent="2"/>
    </xf>
    <xf numFmtId="0" fontId="71" fillId="0" borderId="108">
      <alignment horizontal="left" wrapText="1" indent="2"/>
    </xf>
    <xf numFmtId="0" fontId="71" fillId="0" borderId="108">
      <alignment horizontal="left" wrapText="1" indent="2"/>
    </xf>
    <xf numFmtId="0" fontId="71" fillId="0" borderId="108">
      <alignment horizontal="left" wrapText="1" indent="2"/>
    </xf>
    <xf numFmtId="0" fontId="69" fillId="0" borderId="102"/>
    <xf numFmtId="0" fontId="46" fillId="0" borderId="29">
      <alignment horizontal="center"/>
    </xf>
    <xf numFmtId="49" fontId="47" fillId="0" borderId="23">
      <alignment horizontal="right"/>
    </xf>
    <xf numFmtId="0" fontId="51" fillId="0" borderId="0">
      <alignment horizontal="center" vertical="center" wrapText="1"/>
    </xf>
    <xf numFmtId="0" fontId="71" fillId="0" borderId="0">
      <alignment horizontal="center" wrapText="1"/>
    </xf>
    <xf numFmtId="0" fontId="47" fillId="0" borderId="0">
      <alignment horizontal="center" wrapText="1"/>
    </xf>
    <xf numFmtId="0" fontId="71" fillId="0" borderId="0">
      <alignment horizontal="center" wrapText="1"/>
    </xf>
    <xf numFmtId="0" fontId="71" fillId="0" borderId="0">
      <alignment horizontal="center" wrapText="1"/>
    </xf>
    <xf numFmtId="0" fontId="71" fillId="0" borderId="0">
      <alignment horizontal="center" wrapText="1"/>
    </xf>
    <xf numFmtId="49" fontId="71" fillId="0" borderId="106">
      <alignment horizontal="center"/>
    </xf>
    <xf numFmtId="0" fontId="46" fillId="0" borderId="30">
      <alignment horizontal="right" shrinkToFit="1"/>
    </xf>
    <xf numFmtId="0" fontId="47" fillId="0" borderId="23">
      <alignment horizontal="center"/>
    </xf>
    <xf numFmtId="0" fontId="42" fillId="0" borderId="0">
      <alignment horizontal="center"/>
    </xf>
    <xf numFmtId="49" fontId="71" fillId="0" borderId="99">
      <alignment horizontal="left"/>
    </xf>
    <xf numFmtId="49" fontId="47" fillId="0" borderId="99">
      <alignment horizontal="left"/>
    </xf>
    <xf numFmtId="49" fontId="71" fillId="0" borderId="99">
      <alignment horizontal="left"/>
    </xf>
    <xf numFmtId="49" fontId="71" fillId="0" borderId="99">
      <alignment horizontal="left"/>
    </xf>
    <xf numFmtId="49" fontId="71" fillId="0" borderId="99">
      <alignment horizontal="left"/>
    </xf>
    <xf numFmtId="0" fontId="72" fillId="0" borderId="120">
      <alignment horizontal="center" vertical="center" textRotation="90" wrapText="1"/>
    </xf>
    <xf numFmtId="0" fontId="46" fillId="0" borderId="31">
      <alignment horizontal="left" wrapText="1" indent="1"/>
    </xf>
    <xf numFmtId="49" fontId="47" fillId="0" borderId="24">
      <alignment horizontal="center" vertical="center" wrapText="1"/>
    </xf>
    <xf numFmtId="0" fontId="42" fillId="0" borderId="99">
      <alignment horizontal="left"/>
    </xf>
    <xf numFmtId="49" fontId="47" fillId="0" borderId="24">
      <alignment horizontal="center" vertical="center" wrapText="1"/>
    </xf>
    <xf numFmtId="49" fontId="47" fillId="0" borderId="118">
      <alignment horizontal="center" wrapText="1"/>
    </xf>
    <xf numFmtId="49" fontId="71" fillId="0" borderId="118">
      <alignment horizontal="center" wrapText="1"/>
    </xf>
    <xf numFmtId="49" fontId="71" fillId="0" borderId="118">
      <alignment horizontal="center" wrapText="1"/>
    </xf>
    <xf numFmtId="49" fontId="71" fillId="0" borderId="118">
      <alignment horizontal="center" wrapText="1"/>
    </xf>
    <xf numFmtId="0" fontId="72" fillId="0" borderId="102">
      <alignment horizontal="center" vertical="center" textRotation="90" wrapText="1"/>
    </xf>
    <xf numFmtId="0" fontId="46" fillId="0" borderId="32">
      <alignment horizontal="left" wrapText="1" indent="2"/>
    </xf>
    <xf numFmtId="4" fontId="47" fillId="0" borderId="121">
      <alignment horizontal="right"/>
    </xf>
    <xf numFmtId="0" fontId="42" fillId="0" borderId="100">
      <alignment horizontal="left"/>
    </xf>
    <xf numFmtId="49" fontId="71" fillId="0" borderId="118">
      <alignment horizontal="left" wrapText="1"/>
    </xf>
    <xf numFmtId="49" fontId="47" fillId="0" borderId="118">
      <alignment horizontal="left" wrapText="1"/>
    </xf>
    <xf numFmtId="49" fontId="71" fillId="0" borderId="118">
      <alignment horizontal="left" wrapText="1"/>
    </xf>
    <xf numFmtId="49" fontId="71" fillId="0" borderId="118">
      <alignment horizontal="left" wrapText="1"/>
    </xf>
    <xf numFmtId="49" fontId="71" fillId="0" borderId="118">
      <alignment horizontal="left" wrapText="1"/>
    </xf>
    <xf numFmtId="0" fontId="71" fillId="0" borderId="0">
      <alignment vertical="center"/>
    </xf>
    <xf numFmtId="0" fontId="46" fillId="0" borderId="31">
      <alignment horizontal="left"/>
    </xf>
    <xf numFmtId="49" fontId="47" fillId="0" borderId="121">
      <alignment horizontal="center"/>
    </xf>
    <xf numFmtId="0" fontId="42" fillId="0" borderId="102">
      <alignment horizontal="center" vertical="center"/>
    </xf>
    <xf numFmtId="49" fontId="71" fillId="0" borderId="118">
      <alignment horizontal="center" shrinkToFit="1"/>
    </xf>
    <xf numFmtId="49" fontId="47" fillId="0" borderId="118">
      <alignment horizontal="center" shrinkToFit="1"/>
    </xf>
    <xf numFmtId="49" fontId="71" fillId="0" borderId="118">
      <alignment horizontal="center" shrinkToFit="1"/>
    </xf>
    <xf numFmtId="49" fontId="71" fillId="0" borderId="118">
      <alignment horizontal="center" shrinkToFit="1"/>
    </xf>
    <xf numFmtId="49" fontId="71" fillId="0" borderId="118">
      <alignment horizontal="center" shrinkToFit="1"/>
    </xf>
    <xf numFmtId="0" fontId="72" fillId="0" borderId="0">
      <alignment horizontal="center" vertical="center" textRotation="90" wrapText="1"/>
    </xf>
    <xf numFmtId="0" fontId="46" fillId="0" borderId="33">
      <alignment horizontal="left" wrapText="1" indent="2"/>
    </xf>
    <xf numFmtId="4" fontId="47" fillId="0" borderId="122">
      <alignment horizontal="right"/>
    </xf>
    <xf numFmtId="0" fontId="49" fillId="0" borderId="110">
      <alignment horizontal="center" vertical="center" wrapText="1"/>
    </xf>
    <xf numFmtId="49" fontId="71" fillId="0" borderId="103">
      <alignment horizontal="center" shrinkToFit="1"/>
    </xf>
    <xf numFmtId="49" fontId="47" fillId="0" borderId="103">
      <alignment horizontal="center" shrinkToFit="1"/>
    </xf>
    <xf numFmtId="49" fontId="71" fillId="0" borderId="103">
      <alignment horizontal="center" shrinkToFit="1"/>
    </xf>
    <xf numFmtId="49" fontId="71" fillId="0" borderId="103">
      <alignment horizontal="center" shrinkToFit="1"/>
    </xf>
    <xf numFmtId="49" fontId="71" fillId="0" borderId="103">
      <alignment horizontal="center" shrinkToFit="1"/>
    </xf>
    <xf numFmtId="0" fontId="72" fillId="0" borderId="123">
      <alignment horizontal="center" vertical="center" textRotation="90" wrapText="1"/>
    </xf>
    <xf numFmtId="0" fontId="19" fillId="0" borderId="0">
      <alignment horizontal="left"/>
    </xf>
    <xf numFmtId="0" fontId="47" fillId="0" borderId="31">
      <alignment horizontal="left" wrapText="1" indent="1"/>
    </xf>
    <xf numFmtId="0" fontId="42" fillId="0" borderId="0">
      <alignment horizontal="center"/>
    </xf>
    <xf numFmtId="0" fontId="71" fillId="0" borderId="111">
      <alignment horizontal="left" wrapText="1"/>
    </xf>
    <xf numFmtId="0" fontId="47" fillId="0" borderId="111">
      <alignment horizontal="left" wrapText="1"/>
    </xf>
    <xf numFmtId="0" fontId="19" fillId="0" borderId="0">
      <alignment horizontal="left"/>
    </xf>
    <xf numFmtId="0" fontId="71" fillId="0" borderId="111">
      <alignment horizontal="left" wrapText="1"/>
    </xf>
    <xf numFmtId="0" fontId="71" fillId="0" borderId="111">
      <alignment horizontal="left" wrapText="1"/>
    </xf>
    <xf numFmtId="0" fontId="71" fillId="0" borderId="111">
      <alignment horizontal="left" wrapText="1"/>
    </xf>
    <xf numFmtId="0" fontId="72" fillId="0" borderId="0">
      <alignment horizontal="center" vertical="center" textRotation="90"/>
    </xf>
    <xf numFmtId="0" fontId="46" fillId="0" borderId="0">
      <alignment horizontal="left"/>
    </xf>
    <xf numFmtId="0" fontId="47" fillId="0" borderId="32">
      <alignment horizontal="left" wrapText="1" indent="2"/>
    </xf>
    <xf numFmtId="0" fontId="48" fillId="0" borderId="102">
      <alignment horizontal="right" vertical="center" shrinkToFit="1"/>
    </xf>
    <xf numFmtId="0" fontId="71" fillId="0" borderId="108">
      <alignment horizontal="left" wrapText="1" indent="1"/>
    </xf>
    <xf numFmtId="0" fontId="47" fillId="0" borderId="108">
      <alignment horizontal="left" wrapText="1" indent="1"/>
    </xf>
    <xf numFmtId="0" fontId="71" fillId="0" borderId="108">
      <alignment horizontal="left" wrapText="1" indent="1"/>
    </xf>
    <xf numFmtId="0" fontId="71" fillId="0" borderId="108">
      <alignment horizontal="left" wrapText="1" indent="1"/>
    </xf>
    <xf numFmtId="0" fontId="71" fillId="0" borderId="108">
      <alignment horizontal="left" wrapText="1" indent="1"/>
    </xf>
    <xf numFmtId="0" fontId="72" fillId="0" borderId="123">
      <alignment horizontal="center" vertical="center" textRotation="90"/>
    </xf>
    <xf numFmtId="0" fontId="47" fillId="0" borderId="0">
      <alignment horizontal="center"/>
    </xf>
    <xf numFmtId="0" fontId="47" fillId="0" borderId="31">
      <alignment horizontal="left"/>
    </xf>
    <xf numFmtId="0" fontId="52" fillId="0" borderId="0"/>
    <xf numFmtId="0" fontId="71" fillId="0" borderId="111">
      <alignment horizontal="left" wrapText="1" indent="2"/>
    </xf>
    <xf numFmtId="0" fontId="47" fillId="0" borderId="111">
      <alignment horizontal="left" wrapText="1" indent="2"/>
    </xf>
    <xf numFmtId="0" fontId="71" fillId="0" borderId="111">
      <alignment horizontal="left" wrapText="1" indent="2"/>
    </xf>
    <xf numFmtId="0" fontId="71" fillId="0" borderId="111">
      <alignment horizontal="left" wrapText="1" indent="2"/>
    </xf>
    <xf numFmtId="0" fontId="71" fillId="0" borderId="111">
      <alignment horizontal="left" wrapText="1" indent="2"/>
    </xf>
    <xf numFmtId="0" fontId="72" fillId="0" borderId="110">
      <alignment horizontal="center" vertical="center" textRotation="90"/>
    </xf>
    <xf numFmtId="0" fontId="47" fillId="0" borderId="0"/>
    <xf numFmtId="0" fontId="47" fillId="0" borderId="33">
      <alignment horizontal="left" wrapText="1" indent="2"/>
    </xf>
    <xf numFmtId="0" fontId="48" fillId="0" borderId="102">
      <alignment horizontal="center" vertical="center"/>
    </xf>
    <xf numFmtId="0" fontId="69" fillId="0" borderId="119"/>
    <xf numFmtId="0" fontId="19" fillId="0" borderId="119"/>
    <xf numFmtId="0" fontId="69" fillId="0" borderId="119"/>
    <xf numFmtId="0" fontId="69" fillId="0" borderId="119"/>
    <xf numFmtId="0" fontId="69" fillId="0" borderId="119"/>
    <xf numFmtId="0" fontId="73" fillId="0" borderId="99">
      <alignment wrapText="1"/>
    </xf>
    <xf numFmtId="0" fontId="47" fillId="0" borderId="0">
      <alignment horizontal="left"/>
    </xf>
    <xf numFmtId="0" fontId="47" fillId="0" borderId="0">
      <alignment horizontal="center"/>
    </xf>
    <xf numFmtId="49" fontId="42" fillId="0" borderId="0">
      <alignment horizontal="center" vertical="center" wrapText="1"/>
    </xf>
    <xf numFmtId="0" fontId="69" fillId="0" borderId="102"/>
    <xf numFmtId="0" fontId="19" fillId="0" borderId="102"/>
    <xf numFmtId="0" fontId="69" fillId="0" borderId="102"/>
    <xf numFmtId="0" fontId="69" fillId="0" borderId="102"/>
    <xf numFmtId="0" fontId="69" fillId="0" borderId="102"/>
    <xf numFmtId="0" fontId="73" fillId="0" borderId="110">
      <alignment wrapText="1"/>
    </xf>
    <xf numFmtId="0" fontId="46" fillId="0" borderId="0">
      <alignment horizontal="center" wrapText="1"/>
    </xf>
    <xf numFmtId="0" fontId="47" fillId="0" borderId="0">
      <alignment horizontal="center" wrapText="1"/>
    </xf>
    <xf numFmtId="0" fontId="42" fillId="0" borderId="102">
      <alignment horizontal="center" vertical="center"/>
    </xf>
    <xf numFmtId="49" fontId="71" fillId="0" borderId="106">
      <alignment horizontal="center"/>
    </xf>
    <xf numFmtId="49" fontId="47" fillId="0" borderId="106">
      <alignment horizontal="center"/>
    </xf>
    <xf numFmtId="49" fontId="71" fillId="0" borderId="106">
      <alignment horizontal="center"/>
    </xf>
    <xf numFmtId="49" fontId="71" fillId="0" borderId="106">
      <alignment horizontal="center"/>
    </xf>
    <xf numFmtId="49" fontId="71" fillId="0" borderId="106">
      <alignment horizontal="center"/>
    </xf>
    <xf numFmtId="0" fontId="73" fillId="0" borderId="102">
      <alignment wrapText="1"/>
    </xf>
    <xf numFmtId="0" fontId="46" fillId="0" borderId="12">
      <alignment horizontal="left" shrinkToFit="1"/>
    </xf>
    <xf numFmtId="49" fontId="47" fillId="0" borderId="12">
      <alignment horizontal="left" shrinkToFit="1"/>
    </xf>
    <xf numFmtId="0" fontId="42" fillId="0" borderId="0">
      <alignment horizontal="center" vertical="center"/>
    </xf>
    <xf numFmtId="0" fontId="72" fillId="0" borderId="120">
      <alignment horizontal="center" vertical="center" textRotation="90" wrapText="1"/>
    </xf>
    <xf numFmtId="0" fontId="50" fillId="0" borderId="120">
      <alignment horizontal="center" vertical="center" textRotation="90" wrapText="1"/>
    </xf>
    <xf numFmtId="0" fontId="72" fillId="0" borderId="120">
      <alignment horizontal="center" vertical="center" textRotation="90" wrapText="1"/>
    </xf>
    <xf numFmtId="0" fontId="72" fillId="0" borderId="120">
      <alignment horizontal="center" vertical="center" textRotation="90" wrapText="1"/>
    </xf>
    <xf numFmtId="0" fontId="72" fillId="0" borderId="120">
      <alignment horizontal="center" vertical="center" textRotation="90" wrapText="1"/>
    </xf>
    <xf numFmtId="0" fontId="71" fillId="0" borderId="110">
      <alignment horizontal="center" vertical="top" wrapText="1"/>
    </xf>
    <xf numFmtId="0" fontId="18" fillId="0" borderId="9"/>
    <xf numFmtId="0" fontId="47" fillId="0" borderId="99"/>
    <xf numFmtId="49" fontId="48" fillId="0" borderId="102">
      <alignment horizontal="right" vertical="center" shrinkToFit="1"/>
    </xf>
    <xf numFmtId="0" fontId="72" fillId="0" borderId="102">
      <alignment horizontal="center" vertical="center" textRotation="90" wrapText="1"/>
    </xf>
    <xf numFmtId="0" fontId="50" fillId="0" borderId="102">
      <alignment horizontal="center" vertical="center" textRotation="90" wrapText="1"/>
    </xf>
    <xf numFmtId="0" fontId="72" fillId="0" borderId="102">
      <alignment horizontal="center" vertical="center" textRotation="90" wrapText="1"/>
    </xf>
    <xf numFmtId="0" fontId="72" fillId="0" borderId="102">
      <alignment horizontal="center" vertical="center" textRotation="90" wrapText="1"/>
    </xf>
    <xf numFmtId="0" fontId="72" fillId="0" borderId="102">
      <alignment horizontal="center" vertical="center" textRotation="90" wrapText="1"/>
    </xf>
    <xf numFmtId="0" fontId="72" fillId="0" borderId="124"/>
    <xf numFmtId="0" fontId="47" fillId="0" borderId="14">
      <alignment horizontal="center"/>
    </xf>
    <xf numFmtId="0" fontId="47" fillId="0" borderId="102">
      <alignment horizontal="center"/>
    </xf>
    <xf numFmtId="0" fontId="47" fillId="0" borderId="123">
      <alignment vertical="center"/>
    </xf>
    <xf numFmtId="0" fontId="71" fillId="0" borderId="0">
      <alignment vertical="center"/>
    </xf>
    <xf numFmtId="0" fontId="47" fillId="0" borderId="0">
      <alignment vertical="center"/>
    </xf>
    <xf numFmtId="0" fontId="71" fillId="0" borderId="0">
      <alignment vertical="center"/>
    </xf>
    <xf numFmtId="0" fontId="71" fillId="0" borderId="0">
      <alignment vertical="center"/>
    </xf>
    <xf numFmtId="0" fontId="71" fillId="0" borderId="0">
      <alignment vertical="center"/>
    </xf>
    <xf numFmtId="49" fontId="74" fillId="0" borderId="125">
      <alignment horizontal="left" vertical="center" wrapText="1"/>
    </xf>
    <xf numFmtId="0" fontId="19" fillId="0" borderId="0">
      <alignment horizontal="center"/>
    </xf>
    <xf numFmtId="0" fontId="47" fillId="0" borderId="21">
      <alignment horizontal="center" vertical="center"/>
    </xf>
    <xf numFmtId="0" fontId="47" fillId="0" borderId="126">
      <alignment vertical="center"/>
    </xf>
    <xf numFmtId="0" fontId="47" fillId="0" borderId="21">
      <alignment horizontal="center" vertical="center"/>
    </xf>
    <xf numFmtId="0" fontId="50" fillId="0" borderId="0">
      <alignment horizontal="center" vertical="center" textRotation="90" wrapText="1"/>
    </xf>
    <xf numFmtId="0" fontId="72" fillId="0" borderId="0">
      <alignment horizontal="center" vertical="center" textRotation="90" wrapText="1"/>
    </xf>
    <xf numFmtId="0" fontId="19" fillId="0" borderId="0">
      <alignment horizontal="center"/>
    </xf>
    <xf numFmtId="0" fontId="72" fillId="0" borderId="0">
      <alignment horizontal="center" vertical="center" textRotation="90" wrapText="1"/>
    </xf>
    <xf numFmtId="0" fontId="72" fillId="0" borderId="0">
      <alignment horizontal="center" vertical="center" textRotation="90" wrapText="1"/>
    </xf>
    <xf numFmtId="49" fontId="71" fillId="0" borderId="111">
      <alignment horizontal="left" vertical="center" wrapText="1" indent="2"/>
    </xf>
    <xf numFmtId="0" fontId="46" fillId="0" borderId="23">
      <alignment horizontal="center" wrapText="1"/>
    </xf>
    <xf numFmtId="0" fontId="46" fillId="36" borderId="34"/>
    <xf numFmtId="0" fontId="75" fillId="0" borderId="0"/>
    <xf numFmtId="0" fontId="46" fillId="36" borderId="34"/>
    <xf numFmtId="0" fontId="50" fillId="0" borderId="123">
      <alignment horizontal="center" vertical="center" textRotation="90" wrapText="1"/>
    </xf>
    <xf numFmtId="0" fontId="72" fillId="0" borderId="123">
      <alignment horizontal="center" vertical="center" textRotation="90" wrapText="1"/>
    </xf>
    <xf numFmtId="0" fontId="72" fillId="0" borderId="123">
      <alignment horizontal="center" vertical="center" textRotation="90" wrapText="1"/>
    </xf>
    <xf numFmtId="0" fontId="72" fillId="0" borderId="123">
      <alignment horizontal="center" vertical="center" textRotation="90" wrapText="1"/>
    </xf>
    <xf numFmtId="49" fontId="71" fillId="0" borderId="108">
      <alignment horizontal="left" vertical="center" wrapText="1" indent="3"/>
    </xf>
    <xf numFmtId="0" fontId="47" fillId="0" borderId="35">
      <alignment horizontal="center"/>
    </xf>
    <xf numFmtId="0" fontId="24" fillId="0" borderId="99"/>
    <xf numFmtId="0" fontId="47" fillId="0" borderId="101">
      <alignment vertical="center"/>
    </xf>
    <xf numFmtId="0" fontId="72" fillId="0" borderId="0">
      <alignment horizontal="center" vertical="center" textRotation="90"/>
    </xf>
    <xf numFmtId="0" fontId="50" fillId="0" borderId="0">
      <alignment horizontal="center" vertical="center" textRotation="90"/>
    </xf>
    <xf numFmtId="0" fontId="72" fillId="0" borderId="0">
      <alignment horizontal="center" vertical="center" textRotation="90"/>
    </xf>
    <xf numFmtId="0" fontId="72" fillId="0" borderId="0">
      <alignment horizontal="center" vertical="center" textRotation="90"/>
    </xf>
    <xf numFmtId="0" fontId="72" fillId="0" borderId="0">
      <alignment horizontal="center" vertical="center" textRotation="90"/>
    </xf>
    <xf numFmtId="49" fontId="71" fillId="0" borderId="125">
      <alignment horizontal="left" vertical="center" wrapText="1" indent="3"/>
    </xf>
    <xf numFmtId="0" fontId="46" fillId="0" borderId="23">
      <alignment horizontal="center"/>
    </xf>
    <xf numFmtId="0" fontId="24" fillId="0" borderId="0"/>
    <xf numFmtId="0" fontId="24" fillId="0" borderId="101"/>
    <xf numFmtId="0" fontId="72" fillId="0" borderId="123">
      <alignment horizontal="center" vertical="center" textRotation="90"/>
    </xf>
    <xf numFmtId="0" fontId="50" fillId="0" borderId="123">
      <alignment horizontal="center" vertical="center" textRotation="90"/>
    </xf>
    <xf numFmtId="0" fontId="72" fillId="0" borderId="123">
      <alignment horizontal="center" vertical="center" textRotation="90"/>
    </xf>
    <xf numFmtId="0" fontId="72" fillId="0" borderId="123">
      <alignment horizontal="center" vertical="center" textRotation="90"/>
    </xf>
    <xf numFmtId="0" fontId="72" fillId="0" borderId="123">
      <alignment horizontal="center" vertical="center" textRotation="90"/>
    </xf>
    <xf numFmtId="49" fontId="71" fillId="0" borderId="127">
      <alignment horizontal="left" vertical="center" wrapText="1" indent="3"/>
    </xf>
    <xf numFmtId="0" fontId="46" fillId="0" borderId="0">
      <alignment vertical="top" shrinkToFit="1"/>
    </xf>
    <xf numFmtId="0" fontId="46" fillId="36" borderId="36"/>
    <xf numFmtId="0" fontId="19" fillId="0" borderId="0"/>
    <xf numFmtId="0" fontId="72" fillId="0" borderId="110">
      <alignment horizontal="center" vertical="center" textRotation="90"/>
    </xf>
    <xf numFmtId="0" fontId="50" fillId="0" borderId="110">
      <alignment horizontal="center" vertical="center" textRotation="90"/>
    </xf>
    <xf numFmtId="0" fontId="72" fillId="0" borderId="110">
      <alignment horizontal="center" vertical="center" textRotation="90"/>
    </xf>
    <xf numFmtId="0" fontId="72" fillId="0" borderId="110">
      <alignment horizontal="center" vertical="center" textRotation="90"/>
    </xf>
    <xf numFmtId="0" fontId="72" fillId="0" borderId="110">
      <alignment horizontal="center" vertical="center" textRotation="90"/>
    </xf>
    <xf numFmtId="0" fontId="74" fillId="0" borderId="124">
      <alignment horizontal="left" vertical="center" wrapText="1"/>
    </xf>
    <xf numFmtId="0" fontId="46" fillId="0" borderId="0">
      <alignment horizontal="left" shrinkToFit="1"/>
    </xf>
    <xf numFmtId="49" fontId="47" fillId="0" borderId="0">
      <alignment horizontal="left"/>
    </xf>
    <xf numFmtId="0" fontId="51" fillId="0" borderId="123">
      <alignment horizontal="center" vertical="center" wrapText="1"/>
    </xf>
    <xf numFmtId="0" fontId="73" fillId="0" borderId="99">
      <alignment wrapText="1"/>
    </xf>
    <xf numFmtId="0" fontId="53" fillId="0" borderId="99">
      <alignment wrapText="1"/>
    </xf>
    <xf numFmtId="0" fontId="73" fillId="0" borderId="99">
      <alignment wrapText="1"/>
    </xf>
    <xf numFmtId="0" fontId="73" fillId="0" borderId="99">
      <alignment wrapText="1"/>
    </xf>
    <xf numFmtId="0" fontId="73" fillId="0" borderId="99">
      <alignment wrapText="1"/>
    </xf>
    <xf numFmtId="49" fontId="71" fillId="0" borderId="102">
      <alignment horizontal="left" vertical="center" wrapText="1" indent="3"/>
    </xf>
    <xf numFmtId="0" fontId="54" fillId="0" borderId="0">
      <alignment horizontal="left"/>
    </xf>
    <xf numFmtId="0" fontId="47" fillId="0" borderId="0">
      <alignment horizontal="left" vertical="top" shrinkToFit="1"/>
    </xf>
    <xf numFmtId="0" fontId="48" fillId="0" borderId="128">
      <alignment horizontal="center" vertical="center"/>
    </xf>
    <xf numFmtId="0" fontId="73" fillId="0" borderId="110">
      <alignment wrapText="1"/>
    </xf>
    <xf numFmtId="0" fontId="53" fillId="0" borderId="110">
      <alignment wrapText="1"/>
    </xf>
    <xf numFmtId="0" fontId="73" fillId="0" borderId="110">
      <alignment wrapText="1"/>
    </xf>
    <xf numFmtId="0" fontId="73" fillId="0" borderId="110">
      <alignment wrapText="1"/>
    </xf>
    <xf numFmtId="0" fontId="73" fillId="0" borderId="110">
      <alignment wrapText="1"/>
    </xf>
    <xf numFmtId="49" fontId="71" fillId="0" borderId="0">
      <alignment horizontal="left" vertical="center" wrapText="1" indent="3"/>
    </xf>
    <xf numFmtId="0" fontId="46" fillId="0" borderId="0">
      <alignment horizontal="center" shrinkToFit="1"/>
    </xf>
    <xf numFmtId="0" fontId="47" fillId="0" borderId="0">
      <alignment horizontal="left" shrinkToFit="1"/>
    </xf>
    <xf numFmtId="0" fontId="48" fillId="0" borderId="123">
      <alignment horizontal="center" vertical="center"/>
    </xf>
    <xf numFmtId="0" fontId="73" fillId="0" borderId="102">
      <alignment wrapText="1"/>
    </xf>
    <xf numFmtId="0" fontId="53" fillId="0" borderId="102">
      <alignment wrapText="1"/>
    </xf>
    <xf numFmtId="0" fontId="73" fillId="0" borderId="102">
      <alignment wrapText="1"/>
    </xf>
    <xf numFmtId="0" fontId="73" fillId="0" borderId="102">
      <alignment wrapText="1"/>
    </xf>
    <xf numFmtId="0" fontId="73" fillId="0" borderId="102">
      <alignment wrapText="1"/>
    </xf>
    <xf numFmtId="49" fontId="71" fillId="0" borderId="99">
      <alignment horizontal="left" vertical="center" wrapText="1" indent="3"/>
    </xf>
    <xf numFmtId="0" fontId="46" fillId="0" borderId="0">
      <alignment horizontal="center" vertical="top" shrinkToFit="1"/>
    </xf>
    <xf numFmtId="0" fontId="55" fillId="0" borderId="0">
      <alignment horizontal="left"/>
    </xf>
    <xf numFmtId="0" fontId="42" fillId="0" borderId="99">
      <alignment horizontal="center" vertical="center"/>
    </xf>
    <xf numFmtId="0" fontId="71" fillId="0" borderId="110">
      <alignment horizontal="center" vertical="top" wrapText="1"/>
    </xf>
    <xf numFmtId="0" fontId="47" fillId="0" borderId="110">
      <alignment horizontal="center" vertical="top" wrapText="1"/>
    </xf>
    <xf numFmtId="0" fontId="71" fillId="0" borderId="110">
      <alignment horizontal="center" vertical="top" wrapText="1"/>
    </xf>
    <xf numFmtId="0" fontId="71" fillId="0" borderId="110">
      <alignment horizontal="center" vertical="top" wrapText="1"/>
    </xf>
    <xf numFmtId="0" fontId="71" fillId="0" borderId="110">
      <alignment horizontal="center" vertical="top" wrapText="1"/>
    </xf>
    <xf numFmtId="49" fontId="74" fillId="0" borderId="124">
      <alignment horizontal="left" vertical="center" wrapText="1"/>
    </xf>
    <xf numFmtId="0" fontId="46" fillId="0" borderId="0">
      <alignment shrinkToFit="1"/>
    </xf>
    <xf numFmtId="0" fontId="47" fillId="0" borderId="23">
      <alignment horizontal="center" wrapText="1"/>
    </xf>
    <xf numFmtId="0" fontId="48" fillId="0" borderId="129">
      <alignment horizontal="center" vertical="center"/>
    </xf>
    <xf numFmtId="0" fontId="72" fillId="0" borderId="124"/>
    <xf numFmtId="0" fontId="50" fillId="0" borderId="124"/>
    <xf numFmtId="0" fontId="72" fillId="0" borderId="124"/>
    <xf numFmtId="0" fontId="72" fillId="0" borderId="124"/>
    <xf numFmtId="0" fontId="72" fillId="0" borderId="124"/>
    <xf numFmtId="0" fontId="71" fillId="0" borderId="125">
      <alignment horizontal="left" vertical="center" wrapText="1"/>
    </xf>
    <xf numFmtId="0" fontId="56" fillId="0" borderId="0"/>
    <xf numFmtId="0" fontId="47" fillId="0" borderId="35">
      <alignment horizontal="center"/>
    </xf>
    <xf numFmtId="49" fontId="42" fillId="0" borderId="130">
      <alignment horizontal="center" vertical="center" wrapText="1"/>
    </xf>
    <xf numFmtId="49" fontId="74" fillId="0" borderId="125">
      <alignment horizontal="left" vertical="center" wrapText="1"/>
    </xf>
    <xf numFmtId="49" fontId="57" fillId="0" borderId="125">
      <alignment horizontal="left" vertical="center" wrapText="1"/>
    </xf>
    <xf numFmtId="49" fontId="74" fillId="0" borderId="125">
      <alignment horizontal="left" vertical="center" wrapText="1"/>
    </xf>
    <xf numFmtId="49" fontId="74" fillId="0" borderId="125">
      <alignment horizontal="left" vertical="center" wrapText="1"/>
    </xf>
    <xf numFmtId="49" fontId="74" fillId="0" borderId="125">
      <alignment horizontal="left" vertical="center" wrapText="1"/>
    </xf>
    <xf numFmtId="0" fontId="71" fillId="0" borderId="127">
      <alignment horizontal="left" vertical="center" wrapText="1"/>
    </xf>
    <xf numFmtId="0" fontId="46" fillId="0" borderId="38">
      <alignment horizontal="center"/>
    </xf>
    <xf numFmtId="0" fontId="47" fillId="0" borderId="0">
      <alignment shrinkToFit="1"/>
    </xf>
    <xf numFmtId="14" fontId="48" fillId="0" borderId="131">
      <alignment horizontal="center"/>
    </xf>
    <xf numFmtId="49" fontId="71" fillId="0" borderId="111">
      <alignment horizontal="left" vertical="center" wrapText="1" indent="2"/>
    </xf>
    <xf numFmtId="49" fontId="47" fillId="0" borderId="111">
      <alignment horizontal="left" vertical="center" wrapText="1" indent="2"/>
    </xf>
    <xf numFmtId="49" fontId="71" fillId="0" borderId="111">
      <alignment horizontal="left" vertical="center" wrapText="1" indent="2"/>
    </xf>
    <xf numFmtId="49" fontId="71" fillId="0" borderId="111">
      <alignment horizontal="left" vertical="center" wrapText="1" indent="2"/>
    </xf>
    <xf numFmtId="49" fontId="71" fillId="0" borderId="111">
      <alignment horizontal="left" vertical="center" wrapText="1" indent="2"/>
    </xf>
    <xf numFmtId="49" fontId="74" fillId="0" borderId="132">
      <alignment horizontal="left" vertical="center" wrapText="1"/>
    </xf>
    <xf numFmtId="0" fontId="46" fillId="0" borderId="27">
      <alignment horizontal="center"/>
    </xf>
    <xf numFmtId="49" fontId="47" fillId="0" borderId="0">
      <alignment horizontal="center" shrinkToFit="1"/>
    </xf>
    <xf numFmtId="0" fontId="48" fillId="0" borderId="110">
      <alignment horizontal="center"/>
    </xf>
    <xf numFmtId="49" fontId="71" fillId="0" borderId="108">
      <alignment horizontal="left" vertical="center" wrapText="1" indent="3"/>
    </xf>
    <xf numFmtId="49" fontId="47" fillId="0" borderId="108">
      <alignment horizontal="left" vertical="center" wrapText="1" indent="3"/>
    </xf>
    <xf numFmtId="49" fontId="71" fillId="0" borderId="108">
      <alignment horizontal="left" vertical="center" wrapText="1" indent="3"/>
    </xf>
    <xf numFmtId="49" fontId="71" fillId="0" borderId="108">
      <alignment horizontal="left" vertical="center" wrapText="1" indent="3"/>
    </xf>
    <xf numFmtId="49" fontId="71" fillId="0" borderId="108">
      <alignment horizontal="left" vertical="center" wrapText="1" indent="3"/>
    </xf>
    <xf numFmtId="49" fontId="71" fillId="0" borderId="133">
      <alignment horizontal="left" vertical="center" wrapText="1"/>
    </xf>
    <xf numFmtId="0" fontId="46" fillId="0" borderId="10"/>
    <xf numFmtId="49" fontId="47" fillId="0" borderId="0">
      <alignment horizontal="center" vertical="top" shrinkToFit="1"/>
    </xf>
    <xf numFmtId="0" fontId="48" fillId="0" borderId="131">
      <alignment horizontal="center"/>
    </xf>
    <xf numFmtId="49" fontId="71" fillId="0" borderId="125">
      <alignment horizontal="left" vertical="center" wrapText="1" indent="3"/>
    </xf>
    <xf numFmtId="49" fontId="47" fillId="0" borderId="125">
      <alignment horizontal="left" vertical="center" wrapText="1" indent="3"/>
    </xf>
    <xf numFmtId="49" fontId="71" fillId="0" borderId="125">
      <alignment horizontal="left" vertical="center" wrapText="1" indent="3"/>
    </xf>
    <xf numFmtId="49" fontId="71" fillId="0" borderId="125">
      <alignment horizontal="left" vertical="center" wrapText="1" indent="3"/>
    </xf>
    <xf numFmtId="49" fontId="71" fillId="0" borderId="125">
      <alignment horizontal="left" vertical="center" wrapText="1" indent="3"/>
    </xf>
    <xf numFmtId="49" fontId="71" fillId="0" borderId="134">
      <alignment horizontal="left" vertical="center" wrapText="1"/>
    </xf>
    <xf numFmtId="0" fontId="46" fillId="0" borderId="40"/>
    <xf numFmtId="0" fontId="50" fillId="0" borderId="0"/>
    <xf numFmtId="0" fontId="42" fillId="0" borderId="131">
      <alignment horizontal="center" vertical="center"/>
    </xf>
    <xf numFmtId="49" fontId="71" fillId="0" borderId="127">
      <alignment horizontal="left" vertical="center" wrapText="1" indent="3"/>
    </xf>
    <xf numFmtId="49" fontId="47" fillId="0" borderId="127">
      <alignment horizontal="left" vertical="center" wrapText="1" indent="3"/>
    </xf>
    <xf numFmtId="49" fontId="71" fillId="0" borderId="127">
      <alignment horizontal="left" vertical="center" wrapText="1" indent="3"/>
    </xf>
    <xf numFmtId="49" fontId="71" fillId="0" borderId="127">
      <alignment horizontal="left" vertical="center" wrapText="1" indent="3"/>
    </xf>
    <xf numFmtId="49" fontId="71" fillId="0" borderId="127">
      <alignment horizontal="left" vertical="center" wrapText="1" indent="3"/>
    </xf>
    <xf numFmtId="49" fontId="72" fillId="0" borderId="135">
      <alignment horizontal="center"/>
    </xf>
    <xf numFmtId="0" fontId="46" fillId="0" borderId="41"/>
    <xf numFmtId="49" fontId="50" fillId="0" borderId="0"/>
    <xf numFmtId="0" fontId="42" fillId="0" borderId="136">
      <alignment horizontal="center" vertical="center"/>
    </xf>
    <xf numFmtId="0" fontId="74" fillId="0" borderId="124">
      <alignment horizontal="left" vertical="center" wrapText="1"/>
    </xf>
    <xf numFmtId="0" fontId="57" fillId="0" borderId="124">
      <alignment horizontal="left" vertical="center" wrapText="1"/>
    </xf>
    <xf numFmtId="0" fontId="74" fillId="0" borderId="124">
      <alignment horizontal="left" vertical="center" wrapText="1"/>
    </xf>
    <xf numFmtId="0" fontId="74" fillId="0" borderId="124">
      <alignment horizontal="left" vertical="center" wrapText="1"/>
    </xf>
    <xf numFmtId="0" fontId="74" fillId="0" borderId="124">
      <alignment horizontal="left" vertical="center" wrapText="1"/>
    </xf>
    <xf numFmtId="49" fontId="72" fillId="0" borderId="137">
      <alignment horizontal="center" vertical="center" wrapText="1"/>
    </xf>
    <xf numFmtId="0" fontId="58" fillId="0" borderId="0">
      <alignment horizontal="center"/>
    </xf>
    <xf numFmtId="49" fontId="47" fillId="0" borderId="38">
      <alignment horizontal="center"/>
    </xf>
    <xf numFmtId="0" fontId="42" fillId="39" borderId="138">
      <alignment horizontal="left"/>
    </xf>
    <xf numFmtId="49" fontId="71" fillId="0" borderId="102">
      <alignment horizontal="left" vertical="center" wrapText="1" indent="3"/>
    </xf>
    <xf numFmtId="49" fontId="47" fillId="0" borderId="102">
      <alignment horizontal="left" vertical="center" wrapText="1" indent="3"/>
    </xf>
    <xf numFmtId="49" fontId="71" fillId="0" borderId="102">
      <alignment horizontal="left" vertical="center" wrapText="1" indent="3"/>
    </xf>
    <xf numFmtId="49" fontId="71" fillId="0" borderId="102">
      <alignment horizontal="left" vertical="center" wrapText="1" indent="3"/>
    </xf>
    <xf numFmtId="49" fontId="71" fillId="0" borderId="102">
      <alignment horizontal="left" vertical="center" wrapText="1" indent="3"/>
    </xf>
    <xf numFmtId="49" fontId="71" fillId="0" borderId="139">
      <alignment horizontal="center" vertical="center" wrapText="1"/>
    </xf>
    <xf numFmtId="0" fontId="59" fillId="0" borderId="23"/>
    <xf numFmtId="4" fontId="47" fillId="0" borderId="27">
      <alignment horizontal="right"/>
    </xf>
    <xf numFmtId="0" fontId="42" fillId="0" borderId="101"/>
    <xf numFmtId="49" fontId="71" fillId="0" borderId="0">
      <alignment horizontal="left" vertical="center" wrapText="1" indent="3"/>
    </xf>
    <xf numFmtId="49" fontId="47" fillId="0" borderId="0">
      <alignment horizontal="left" vertical="center" wrapText="1" indent="3"/>
    </xf>
    <xf numFmtId="49" fontId="71" fillId="0" borderId="0">
      <alignment horizontal="left" vertical="center" wrapText="1" indent="3"/>
    </xf>
    <xf numFmtId="49" fontId="71" fillId="0" borderId="0">
      <alignment horizontal="left" vertical="center" wrapText="1" indent="3"/>
    </xf>
    <xf numFmtId="49" fontId="71" fillId="0" borderId="0">
      <alignment horizontal="left" vertical="center" wrapText="1" indent="3"/>
    </xf>
    <xf numFmtId="49" fontId="71" fillId="0" borderId="118">
      <alignment horizontal="center" vertical="center" wrapText="1"/>
    </xf>
    <xf numFmtId="0" fontId="58" fillId="0" borderId="42">
      <alignment horizontal="center" vertical="center" textRotation="90" wrapText="1"/>
    </xf>
    <xf numFmtId="49" fontId="47" fillId="0" borderId="27">
      <alignment horizontal="center"/>
    </xf>
    <xf numFmtId="0" fontId="42" fillId="0" borderId="140"/>
    <xf numFmtId="49" fontId="71" fillId="0" borderId="99">
      <alignment horizontal="left" vertical="center" wrapText="1" indent="3"/>
    </xf>
    <xf numFmtId="49" fontId="47" fillId="0" borderId="99">
      <alignment horizontal="left" vertical="center" wrapText="1" indent="3"/>
    </xf>
    <xf numFmtId="49" fontId="71" fillId="0" borderId="99">
      <alignment horizontal="left" vertical="center" wrapText="1" indent="3"/>
    </xf>
    <xf numFmtId="49" fontId="71" fillId="0" borderId="99">
      <alignment horizontal="left" vertical="center" wrapText="1" indent="3"/>
    </xf>
    <xf numFmtId="49" fontId="71" fillId="0" borderId="99">
      <alignment horizontal="left" vertical="center" wrapText="1" indent="3"/>
    </xf>
    <xf numFmtId="49" fontId="71" fillId="0" borderId="137">
      <alignment horizontal="center" vertical="center" wrapText="1"/>
    </xf>
    <xf numFmtId="0" fontId="59" fillId="0" borderId="44">
      <alignment textRotation="90"/>
    </xf>
    <xf numFmtId="0" fontId="58" fillId="0" borderId="0">
      <alignment horizontal="center"/>
    </xf>
    <xf numFmtId="0" fontId="19" fillId="0" borderId="101"/>
    <xf numFmtId="49" fontId="74" fillId="0" borderId="124">
      <alignment horizontal="left" vertical="center" wrapText="1"/>
    </xf>
    <xf numFmtId="49" fontId="57" fillId="0" borderId="124">
      <alignment horizontal="left" vertical="center" wrapText="1"/>
    </xf>
    <xf numFmtId="49" fontId="74" fillId="0" borderId="124">
      <alignment horizontal="left" vertical="center" wrapText="1"/>
    </xf>
    <xf numFmtId="49" fontId="74" fillId="0" borderId="124">
      <alignment horizontal="left" vertical="center" wrapText="1"/>
    </xf>
    <xf numFmtId="49" fontId="74" fillId="0" borderId="124">
      <alignment horizontal="left" vertical="center" wrapText="1"/>
    </xf>
    <xf numFmtId="49" fontId="71" fillId="0" borderId="102">
      <alignment horizontal="center" vertical="center" wrapText="1"/>
    </xf>
    <xf numFmtId="0" fontId="59" fillId="0" borderId="44"/>
    <xf numFmtId="0" fontId="59" fillId="0" borderId="23"/>
    <xf numFmtId="0" fontId="52" fillId="0" borderId="101"/>
    <xf numFmtId="0" fontId="71" fillId="0" borderId="125">
      <alignment horizontal="left" vertical="center" wrapText="1"/>
    </xf>
    <xf numFmtId="0" fontId="47" fillId="0" borderId="125">
      <alignment horizontal="left" vertical="center" wrapText="1"/>
    </xf>
    <xf numFmtId="0" fontId="71" fillId="0" borderId="125">
      <alignment horizontal="left" vertical="center" wrapText="1"/>
    </xf>
    <xf numFmtId="0" fontId="71" fillId="0" borderId="125">
      <alignment horizontal="left" vertical="center" wrapText="1"/>
    </xf>
    <xf numFmtId="0" fontId="71" fillId="0" borderId="125">
      <alignment horizontal="left" vertical="center" wrapText="1"/>
    </xf>
    <xf numFmtId="49" fontId="71" fillId="0" borderId="0">
      <alignment horizontal="center" vertical="center" wrapText="1"/>
    </xf>
    <xf numFmtId="0" fontId="58" fillId="0" borderId="42">
      <alignment horizontal="center" vertical="center" textRotation="90"/>
    </xf>
    <xf numFmtId="0" fontId="58" fillId="0" borderId="42">
      <alignment horizontal="center" vertical="center" textRotation="90" wrapText="1"/>
    </xf>
    <xf numFmtId="0" fontId="47" fillId="0" borderId="127">
      <alignment horizontal="left" vertical="center" wrapText="1"/>
    </xf>
    <xf numFmtId="0" fontId="71" fillId="0" borderId="127">
      <alignment horizontal="left" vertical="center" wrapText="1"/>
    </xf>
    <xf numFmtId="0" fontId="71" fillId="0" borderId="127">
      <alignment horizontal="left" vertical="center" wrapText="1"/>
    </xf>
    <xf numFmtId="0" fontId="71" fillId="0" borderId="127">
      <alignment horizontal="left" vertical="center" wrapText="1"/>
    </xf>
    <xf numFmtId="49" fontId="71" fillId="0" borderId="99">
      <alignment horizontal="center" vertical="center" wrapText="1"/>
    </xf>
    <xf numFmtId="0" fontId="59" fillId="0" borderId="0"/>
    <xf numFmtId="0" fontId="59" fillId="0" borderId="35">
      <alignment textRotation="90"/>
    </xf>
    <xf numFmtId="49" fontId="57" fillId="0" borderId="132">
      <alignment horizontal="left" vertical="center" wrapText="1"/>
    </xf>
    <xf numFmtId="49" fontId="74" fillId="0" borderId="132">
      <alignment horizontal="left" vertical="center" wrapText="1"/>
    </xf>
    <xf numFmtId="49" fontId="74" fillId="0" borderId="132">
      <alignment horizontal="left" vertical="center" wrapText="1"/>
    </xf>
    <xf numFmtId="49" fontId="74" fillId="0" borderId="132">
      <alignment horizontal="left" vertical="center" wrapText="1"/>
    </xf>
    <xf numFmtId="49" fontId="72" fillId="0" borderId="135">
      <alignment horizontal="center" vertical="center" wrapText="1"/>
    </xf>
    <xf numFmtId="0" fontId="59" fillId="0" borderId="21">
      <alignment horizontal="center" vertical="center" wrapText="1"/>
    </xf>
    <xf numFmtId="0" fontId="58" fillId="0" borderId="42">
      <alignment horizontal="center" vertical="center" textRotation="90"/>
    </xf>
    <xf numFmtId="49" fontId="47" fillId="0" borderId="133">
      <alignment horizontal="left" vertical="center" wrapText="1"/>
    </xf>
    <xf numFmtId="49" fontId="71" fillId="0" borderId="133">
      <alignment horizontal="left" vertical="center" wrapText="1"/>
    </xf>
    <xf numFmtId="49" fontId="71" fillId="0" borderId="133">
      <alignment horizontal="left" vertical="center" wrapText="1"/>
    </xf>
    <xf numFmtId="49" fontId="71" fillId="0" borderId="133">
      <alignment horizontal="left" vertical="center" wrapText="1"/>
    </xf>
    <xf numFmtId="49" fontId="71" fillId="0" borderId="141">
      <alignment horizontal="center" vertical="center" wrapText="1"/>
    </xf>
    <xf numFmtId="0" fontId="59" fillId="0" borderId="21">
      <alignment horizontal="center" vertical="center" wrapText="1"/>
    </xf>
    <xf numFmtId="0" fontId="59" fillId="0" borderId="0"/>
    <xf numFmtId="49" fontId="47" fillId="0" borderId="134">
      <alignment horizontal="left" vertical="center" wrapText="1"/>
    </xf>
    <xf numFmtId="49" fontId="71" fillId="0" borderId="134">
      <alignment horizontal="left" vertical="center" wrapText="1"/>
    </xf>
    <xf numFmtId="49" fontId="71" fillId="0" borderId="134">
      <alignment horizontal="left" vertical="center" wrapText="1"/>
    </xf>
    <xf numFmtId="49" fontId="71" fillId="0" borderId="134">
      <alignment horizontal="left" vertical="center" wrapText="1"/>
    </xf>
    <xf numFmtId="0" fontId="69" fillId="0" borderId="114"/>
    <xf numFmtId="0" fontId="58" fillId="0" borderId="45"/>
    <xf numFmtId="0" fontId="59" fillId="0" borderId="21">
      <alignment horizontal="center" vertical="center" wrapText="1"/>
    </xf>
    <xf numFmtId="49" fontId="50" fillId="0" borderId="135">
      <alignment horizontal="center"/>
    </xf>
    <xf numFmtId="0" fontId="59" fillId="0" borderId="21">
      <alignment horizontal="center" vertical="center" wrapText="1"/>
    </xf>
    <xf numFmtId="49" fontId="72" fillId="0" borderId="135">
      <alignment horizontal="center"/>
    </xf>
    <xf numFmtId="49" fontId="72" fillId="0" borderId="135">
      <alignment horizontal="center"/>
    </xf>
    <xf numFmtId="49" fontId="72" fillId="0" borderId="135">
      <alignment horizontal="center"/>
    </xf>
    <xf numFmtId="0" fontId="71" fillId="0" borderId="135">
      <alignment horizontal="center" vertical="center"/>
    </xf>
    <xf numFmtId="0" fontId="60" fillId="0" borderId="46">
      <alignment horizontal="left" vertical="center" wrapText="1"/>
    </xf>
    <xf numFmtId="49" fontId="59" fillId="0" borderId="21">
      <alignment horizontal="center" vertical="center" wrapText="1"/>
    </xf>
    <xf numFmtId="49" fontId="50" fillId="0" borderId="137">
      <alignment horizontal="center" vertical="center" wrapText="1"/>
    </xf>
    <xf numFmtId="49" fontId="59" fillId="0" borderId="21">
      <alignment horizontal="center" vertical="center" wrapText="1"/>
    </xf>
    <xf numFmtId="49" fontId="72" fillId="0" borderId="137">
      <alignment horizontal="center" vertical="center" wrapText="1"/>
    </xf>
    <xf numFmtId="49" fontId="72" fillId="0" borderId="137">
      <alignment horizontal="center" vertical="center" wrapText="1"/>
    </xf>
    <xf numFmtId="49" fontId="72" fillId="0" borderId="137">
      <alignment horizontal="center" vertical="center" wrapText="1"/>
    </xf>
    <xf numFmtId="0" fontId="71" fillId="0" borderId="139">
      <alignment horizontal="center" vertical="center"/>
    </xf>
    <xf numFmtId="0" fontId="59" fillId="0" borderId="47">
      <alignment horizontal="left" vertical="center" wrapText="1" indent="2"/>
    </xf>
    <xf numFmtId="0" fontId="58" fillId="0" borderId="45"/>
    <xf numFmtId="49" fontId="47" fillId="0" borderId="139">
      <alignment horizontal="center" vertical="center" wrapText="1"/>
    </xf>
    <xf numFmtId="49" fontId="71" fillId="0" borderId="139">
      <alignment horizontal="center" vertical="center" wrapText="1"/>
    </xf>
    <xf numFmtId="49" fontId="71" fillId="0" borderId="139">
      <alignment horizontal="center" vertical="center" wrapText="1"/>
    </xf>
    <xf numFmtId="49" fontId="71" fillId="0" borderId="139">
      <alignment horizontal="center" vertical="center" wrapText="1"/>
    </xf>
    <xf numFmtId="0" fontId="71" fillId="0" borderId="118">
      <alignment horizontal="center" vertical="center"/>
    </xf>
    <xf numFmtId="0" fontId="59" fillId="0" borderId="33">
      <alignment horizontal="left" vertical="center" wrapText="1" indent="3"/>
    </xf>
    <xf numFmtId="49" fontId="60" fillId="0" borderId="46">
      <alignment horizontal="left" vertical="center" wrapText="1"/>
    </xf>
    <xf numFmtId="49" fontId="47" fillId="0" borderId="118">
      <alignment horizontal="center" vertical="center" wrapText="1"/>
    </xf>
    <xf numFmtId="49" fontId="71" fillId="0" borderId="118">
      <alignment horizontal="center" vertical="center" wrapText="1"/>
    </xf>
    <xf numFmtId="49" fontId="71" fillId="0" borderId="118">
      <alignment horizontal="center" vertical="center" wrapText="1"/>
    </xf>
    <xf numFmtId="49" fontId="71" fillId="0" borderId="118">
      <alignment horizontal="center" vertical="center" wrapText="1"/>
    </xf>
    <xf numFmtId="0" fontId="71" fillId="0" borderId="137">
      <alignment horizontal="center" vertical="center"/>
    </xf>
    <xf numFmtId="0" fontId="59" fillId="0" borderId="46">
      <alignment horizontal="left" vertical="center" wrapText="1" indent="3"/>
    </xf>
    <xf numFmtId="49" fontId="59" fillId="0" borderId="47">
      <alignment horizontal="left" vertical="center" wrapText="1" indent="2"/>
    </xf>
    <xf numFmtId="49" fontId="47" fillId="0" borderId="137">
      <alignment horizontal="center" vertical="center" wrapText="1"/>
    </xf>
    <xf numFmtId="49" fontId="71" fillId="0" borderId="137">
      <alignment horizontal="center" vertical="center" wrapText="1"/>
    </xf>
    <xf numFmtId="49" fontId="71" fillId="0" borderId="137">
      <alignment horizontal="center" vertical="center" wrapText="1"/>
    </xf>
    <xf numFmtId="49" fontId="71" fillId="0" borderId="137">
      <alignment horizontal="center" vertical="center" wrapText="1"/>
    </xf>
    <xf numFmtId="49" fontId="71" fillId="0" borderId="104">
      <alignment horizontal="center" vertical="center"/>
    </xf>
    <xf numFmtId="0" fontId="59" fillId="0" borderId="48">
      <alignment horizontal="left" vertical="center" wrapText="1" indent="3"/>
    </xf>
    <xf numFmtId="49" fontId="59" fillId="0" borderId="33">
      <alignment horizontal="left" vertical="center" wrapText="1" indent="3"/>
    </xf>
    <xf numFmtId="49" fontId="47" fillId="0" borderId="102">
      <alignment horizontal="center" vertical="center" wrapText="1"/>
    </xf>
    <xf numFmtId="49" fontId="71" fillId="0" borderId="102">
      <alignment horizontal="center" vertical="center" wrapText="1"/>
    </xf>
    <xf numFmtId="49" fontId="71" fillId="0" borderId="102">
      <alignment horizontal="center" vertical="center" wrapText="1"/>
    </xf>
    <xf numFmtId="49" fontId="71" fillId="0" borderId="102">
      <alignment horizontal="center" vertical="center" wrapText="1"/>
    </xf>
    <xf numFmtId="49" fontId="71" fillId="0" borderId="116">
      <alignment horizontal="center" vertical="center"/>
    </xf>
    <xf numFmtId="0" fontId="60" fillId="0" borderId="45">
      <alignment horizontal="left" vertical="center" wrapText="1"/>
    </xf>
    <xf numFmtId="49" fontId="59" fillId="0" borderId="46">
      <alignment horizontal="left" vertical="center" wrapText="1" indent="3"/>
    </xf>
    <xf numFmtId="49" fontId="47" fillId="0" borderId="0">
      <alignment horizontal="center" vertical="center" wrapText="1"/>
    </xf>
    <xf numFmtId="49" fontId="71" fillId="0" borderId="0">
      <alignment horizontal="center" vertical="center" wrapText="1"/>
    </xf>
    <xf numFmtId="49" fontId="71" fillId="0" borderId="0">
      <alignment horizontal="center" vertical="center" wrapText="1"/>
    </xf>
    <xf numFmtId="49" fontId="71" fillId="0" borderId="0">
      <alignment horizontal="center" vertical="center" wrapText="1"/>
    </xf>
    <xf numFmtId="49" fontId="71" fillId="0" borderId="103">
      <alignment horizontal="center" vertical="center"/>
    </xf>
    <xf numFmtId="0" fontId="59" fillId="0" borderId="35">
      <alignment horizontal="left" vertical="center" wrapText="1" indent="3"/>
    </xf>
    <xf numFmtId="49" fontId="59" fillId="0" borderId="48">
      <alignment horizontal="left" vertical="center" wrapText="1" indent="3"/>
    </xf>
    <xf numFmtId="49" fontId="47" fillId="0" borderId="99">
      <alignment horizontal="center" vertical="center" wrapText="1"/>
    </xf>
    <xf numFmtId="49" fontId="71" fillId="0" borderId="99">
      <alignment horizontal="center" vertical="center" wrapText="1"/>
    </xf>
    <xf numFmtId="49" fontId="71" fillId="0" borderId="99">
      <alignment horizontal="center" vertical="center" wrapText="1"/>
    </xf>
    <xf numFmtId="49" fontId="71" fillId="0" borderId="99">
      <alignment horizontal="center" vertical="center" wrapText="1"/>
    </xf>
    <xf numFmtId="49" fontId="71" fillId="0" borderId="110">
      <alignment horizontal="center" vertical="center"/>
    </xf>
    <xf numFmtId="0" fontId="59" fillId="0" borderId="23">
      <alignment horizontal="left" vertical="center" wrapText="1" indent="3"/>
    </xf>
    <xf numFmtId="0" fontId="60" fillId="0" borderId="45">
      <alignment horizontal="left" vertical="center" wrapText="1"/>
    </xf>
    <xf numFmtId="49" fontId="50" fillId="0" borderId="135">
      <alignment horizontal="center" vertical="center" wrapText="1"/>
    </xf>
    <xf numFmtId="49" fontId="72" fillId="0" borderId="135">
      <alignment horizontal="center" vertical="center" wrapText="1"/>
    </xf>
    <xf numFmtId="49" fontId="72" fillId="0" borderId="135">
      <alignment horizontal="center" vertical="center" wrapText="1"/>
    </xf>
    <xf numFmtId="49" fontId="72" fillId="0" borderId="135">
      <alignment horizontal="center" vertical="center" wrapText="1"/>
    </xf>
    <xf numFmtId="49" fontId="71" fillId="0" borderId="99">
      <alignment horizontal="center"/>
    </xf>
    <xf numFmtId="0" fontId="60" fillId="0" borderId="45">
      <alignment horizontal="left" vertical="center" wrapText="1"/>
    </xf>
    <xf numFmtId="49" fontId="59" fillId="0" borderId="35">
      <alignment horizontal="left" vertical="center" wrapText="1" indent="3"/>
    </xf>
    <xf numFmtId="49" fontId="47" fillId="0" borderId="141">
      <alignment horizontal="center" vertical="center" wrapText="1"/>
    </xf>
    <xf numFmtId="49" fontId="71" fillId="0" borderId="141">
      <alignment horizontal="center" vertical="center" wrapText="1"/>
    </xf>
    <xf numFmtId="49" fontId="71" fillId="0" borderId="141">
      <alignment horizontal="center" vertical="center" wrapText="1"/>
    </xf>
    <xf numFmtId="49" fontId="71" fillId="0" borderId="141">
      <alignment horizontal="center" vertical="center" wrapText="1"/>
    </xf>
    <xf numFmtId="0" fontId="71" fillId="0" borderId="102">
      <alignment horizontal="center"/>
    </xf>
    <xf numFmtId="0" fontId="59" fillId="0" borderId="49">
      <alignment horizontal="center" vertical="center" wrapText="1"/>
    </xf>
    <xf numFmtId="49" fontId="59" fillId="0" borderId="23">
      <alignment horizontal="left" vertical="center" wrapText="1" indent="3"/>
    </xf>
    <xf numFmtId="0" fontId="19" fillId="0" borderId="114"/>
    <xf numFmtId="0" fontId="69" fillId="0" borderId="114"/>
    <xf numFmtId="0" fontId="69" fillId="0" borderId="114"/>
    <xf numFmtId="0" fontId="69" fillId="0" borderId="114"/>
    <xf numFmtId="0" fontId="71" fillId="0" borderId="0">
      <alignment horizontal="center"/>
    </xf>
    <xf numFmtId="0" fontId="58" fillId="0" borderId="50">
      <alignment horizontal="center"/>
    </xf>
    <xf numFmtId="49" fontId="60" fillId="0" borderId="45">
      <alignment horizontal="left" vertical="center" wrapText="1"/>
    </xf>
    <xf numFmtId="0" fontId="47" fillId="0" borderId="135">
      <alignment horizontal="center" vertical="center"/>
    </xf>
    <xf numFmtId="0" fontId="71" fillId="0" borderId="135">
      <alignment horizontal="center" vertical="center"/>
    </xf>
    <xf numFmtId="0" fontId="71" fillId="0" borderId="135">
      <alignment horizontal="center" vertical="center"/>
    </xf>
    <xf numFmtId="0" fontId="71" fillId="0" borderId="135">
      <alignment horizontal="center" vertical="center"/>
    </xf>
    <xf numFmtId="49" fontId="71" fillId="0" borderId="99"/>
    <xf numFmtId="0" fontId="58" fillId="0" borderId="51">
      <alignment horizontal="center" vertical="center" wrapText="1"/>
    </xf>
    <xf numFmtId="49" fontId="59" fillId="0" borderId="49">
      <alignment horizontal="center" vertical="center" wrapText="1"/>
    </xf>
    <xf numFmtId="0" fontId="47" fillId="0" borderId="139">
      <alignment horizontal="center" vertical="center"/>
    </xf>
    <xf numFmtId="0" fontId="71" fillId="0" borderId="139">
      <alignment horizontal="center" vertical="center"/>
    </xf>
    <xf numFmtId="0" fontId="71" fillId="0" borderId="139">
      <alignment horizontal="center" vertical="center"/>
    </xf>
    <xf numFmtId="0" fontId="71" fillId="0" borderId="139">
      <alignment horizontal="center" vertical="center"/>
    </xf>
    <xf numFmtId="0" fontId="71" fillId="0" borderId="110">
      <alignment horizontal="center" vertical="top"/>
    </xf>
    <xf numFmtId="0" fontId="59" fillId="0" borderId="13">
      <alignment horizontal="center" vertical="center" wrapText="1"/>
    </xf>
    <xf numFmtId="49" fontId="58" fillId="0" borderId="50">
      <alignment horizontal="center"/>
    </xf>
    <xf numFmtId="0" fontId="47" fillId="0" borderId="118">
      <alignment horizontal="center" vertical="center"/>
    </xf>
    <xf numFmtId="0" fontId="71" fillId="0" borderId="118">
      <alignment horizontal="center" vertical="center"/>
    </xf>
    <xf numFmtId="0" fontId="71" fillId="0" borderId="118">
      <alignment horizontal="center" vertical="center"/>
    </xf>
    <xf numFmtId="0" fontId="71" fillId="0" borderId="118">
      <alignment horizontal="center" vertical="center"/>
    </xf>
    <xf numFmtId="49" fontId="71" fillId="0" borderId="110">
      <alignment horizontal="center" vertical="top" wrapText="1"/>
    </xf>
    <xf numFmtId="0" fontId="59" fillId="0" borderId="12">
      <alignment horizontal="center" vertical="center" wrapText="1"/>
    </xf>
    <xf numFmtId="49" fontId="58" fillId="0" borderId="51">
      <alignment horizontal="center" vertical="center" wrapText="1"/>
    </xf>
    <xf numFmtId="0" fontId="47" fillId="0" borderId="137">
      <alignment horizontal="center" vertical="center"/>
    </xf>
    <xf numFmtId="0" fontId="71" fillId="0" borderId="137">
      <alignment horizontal="center" vertical="center"/>
    </xf>
    <xf numFmtId="0" fontId="71" fillId="0" borderId="137">
      <alignment horizontal="center" vertical="center"/>
    </xf>
    <xf numFmtId="0" fontId="71" fillId="0" borderId="137">
      <alignment horizontal="center" vertical="center"/>
    </xf>
    <xf numFmtId="0" fontId="71" fillId="0" borderId="116"/>
    <xf numFmtId="0" fontId="59" fillId="0" borderId="51">
      <alignment horizontal="center" vertical="center" wrapText="1"/>
    </xf>
    <xf numFmtId="49" fontId="59" fillId="0" borderId="13">
      <alignment horizontal="center" vertical="center" wrapText="1"/>
    </xf>
    <xf numFmtId="49" fontId="47" fillId="0" borderId="104">
      <alignment horizontal="center" vertical="center"/>
    </xf>
    <xf numFmtId="49" fontId="59" fillId="0" borderId="13">
      <alignment horizontal="center" vertical="center" wrapText="1"/>
    </xf>
    <xf numFmtId="49" fontId="71" fillId="0" borderId="104">
      <alignment horizontal="center" vertical="center"/>
    </xf>
    <xf numFmtId="49" fontId="71" fillId="0" borderId="104">
      <alignment horizontal="center" vertical="center"/>
    </xf>
    <xf numFmtId="49" fontId="71" fillId="0" borderId="104">
      <alignment horizontal="center" vertical="center"/>
    </xf>
    <xf numFmtId="4" fontId="71" fillId="0" borderId="102">
      <alignment horizontal="right"/>
    </xf>
    <xf numFmtId="0" fontId="59" fillId="0" borderId="52">
      <alignment horizontal="center" vertical="center" wrapText="1"/>
    </xf>
    <xf numFmtId="49" fontId="59" fillId="0" borderId="12">
      <alignment horizontal="center" vertical="center" wrapText="1"/>
    </xf>
    <xf numFmtId="49" fontId="47" fillId="0" borderId="116">
      <alignment horizontal="center" vertical="center"/>
    </xf>
    <xf numFmtId="49" fontId="71" fillId="0" borderId="116">
      <alignment horizontal="center" vertical="center"/>
    </xf>
    <xf numFmtId="49" fontId="71" fillId="0" borderId="116">
      <alignment horizontal="center" vertical="center"/>
    </xf>
    <xf numFmtId="49" fontId="71" fillId="0" borderId="116">
      <alignment horizontal="center" vertical="center"/>
    </xf>
    <xf numFmtId="4" fontId="71" fillId="0" borderId="0">
      <alignment horizontal="right" shrinkToFit="1"/>
    </xf>
    <xf numFmtId="0" fontId="59" fillId="0" borderId="18">
      <alignment horizontal="center" vertical="center" wrapText="1"/>
    </xf>
    <xf numFmtId="49" fontId="59" fillId="0" borderId="51">
      <alignment horizontal="center" vertical="center" wrapText="1"/>
    </xf>
    <xf numFmtId="49" fontId="47" fillId="0" borderId="103">
      <alignment horizontal="center" vertical="center"/>
    </xf>
    <xf numFmtId="49" fontId="71" fillId="0" borderId="103">
      <alignment horizontal="center" vertical="center"/>
    </xf>
    <xf numFmtId="49" fontId="71" fillId="0" borderId="103">
      <alignment horizontal="center" vertical="center"/>
    </xf>
    <xf numFmtId="49" fontId="71" fillId="0" borderId="103">
      <alignment horizontal="center" vertical="center"/>
    </xf>
    <xf numFmtId="4" fontId="71" fillId="0" borderId="99">
      <alignment horizontal="right"/>
    </xf>
    <xf numFmtId="0" fontId="59" fillId="0" borderId="23">
      <alignment horizontal="center" vertical="center" wrapText="1"/>
    </xf>
    <xf numFmtId="49" fontId="59" fillId="0" borderId="52">
      <alignment horizontal="center" vertical="center" wrapText="1"/>
    </xf>
    <xf numFmtId="49" fontId="47" fillId="0" borderId="110">
      <alignment horizontal="center" vertical="center"/>
    </xf>
    <xf numFmtId="49" fontId="71" fillId="0" borderId="110">
      <alignment horizontal="center" vertical="center"/>
    </xf>
    <xf numFmtId="49" fontId="71" fillId="0" borderId="110">
      <alignment horizontal="center" vertical="center"/>
    </xf>
    <xf numFmtId="49" fontId="71" fillId="0" borderId="110">
      <alignment horizontal="center" vertical="center"/>
    </xf>
    <xf numFmtId="4" fontId="71" fillId="0" borderId="129">
      <alignment horizontal="right"/>
    </xf>
    <xf numFmtId="0" fontId="58" fillId="0" borderId="50">
      <alignment horizontal="center" vertical="center" wrapText="1"/>
    </xf>
    <xf numFmtId="49" fontId="59" fillId="0" borderId="18">
      <alignment horizontal="center" vertical="center" wrapText="1"/>
    </xf>
    <xf numFmtId="49" fontId="47" fillId="0" borderId="99">
      <alignment horizontal="center"/>
    </xf>
    <xf numFmtId="49" fontId="71" fillId="0" borderId="99">
      <alignment horizontal="center"/>
    </xf>
    <xf numFmtId="49" fontId="71" fillId="0" borderId="99">
      <alignment horizontal="center"/>
    </xf>
    <xf numFmtId="49" fontId="71" fillId="0" borderId="99">
      <alignment horizontal="center"/>
    </xf>
    <xf numFmtId="0" fontId="71" fillId="0" borderId="102"/>
    <xf numFmtId="0" fontId="58" fillId="0" borderId="21">
      <alignment horizontal="center" vertical="center"/>
    </xf>
    <xf numFmtId="49" fontId="59" fillId="0" borderId="23">
      <alignment horizontal="center" vertical="center" wrapText="1"/>
    </xf>
    <xf numFmtId="0" fontId="47" fillId="0" borderId="102">
      <alignment horizontal="center"/>
    </xf>
    <xf numFmtId="0" fontId="71" fillId="0" borderId="102">
      <alignment horizontal="center"/>
    </xf>
    <xf numFmtId="0" fontId="71" fillId="0" borderId="102">
      <alignment horizontal="center"/>
    </xf>
    <xf numFmtId="0" fontId="71" fillId="0" borderId="102">
      <alignment horizontal="center"/>
    </xf>
    <xf numFmtId="0" fontId="71" fillId="0" borderId="110">
      <alignment horizontal="center" vertical="top" wrapText="1"/>
    </xf>
    <xf numFmtId="0" fontId="59" fillId="0" borderId="53">
      <alignment horizontal="right" shrinkToFit="1"/>
    </xf>
    <xf numFmtId="49" fontId="58" fillId="0" borderId="50">
      <alignment horizontal="center" vertical="center" wrapText="1"/>
    </xf>
    <xf numFmtId="0" fontId="47" fillId="0" borderId="0">
      <alignment horizontal="center"/>
    </xf>
    <xf numFmtId="0" fontId="71" fillId="0" borderId="0">
      <alignment horizontal="center"/>
    </xf>
    <xf numFmtId="0" fontId="71" fillId="0" borderId="0">
      <alignment horizontal="center"/>
    </xf>
    <xf numFmtId="0" fontId="71" fillId="0" borderId="0">
      <alignment horizontal="center"/>
    </xf>
    <xf numFmtId="0" fontId="71" fillId="0" borderId="99">
      <alignment horizontal="center"/>
    </xf>
    <xf numFmtId="0" fontId="59" fillId="0" borderId="21">
      <alignment horizontal="right" shrinkToFit="1"/>
    </xf>
    <xf numFmtId="0" fontId="59" fillId="0" borderId="114"/>
    <xf numFmtId="49" fontId="47" fillId="0" borderId="99"/>
    <xf numFmtId="49" fontId="71" fillId="0" borderId="99"/>
    <xf numFmtId="49" fontId="71" fillId="0" borderId="99"/>
    <xf numFmtId="49" fontId="71" fillId="0" borderId="99"/>
    <xf numFmtId="49" fontId="71" fillId="0" borderId="102">
      <alignment horizontal="center"/>
    </xf>
    <xf numFmtId="0" fontId="59" fillId="0" borderId="54"/>
    <xf numFmtId="0" fontId="58" fillId="0" borderId="21">
      <alignment horizontal="center" vertical="center"/>
    </xf>
    <xf numFmtId="0" fontId="47" fillId="0" borderId="110">
      <alignment horizontal="center" vertical="top"/>
    </xf>
    <xf numFmtId="0" fontId="58" fillId="0" borderId="21">
      <alignment horizontal="center" vertical="center"/>
    </xf>
    <xf numFmtId="0" fontId="71" fillId="0" borderId="110">
      <alignment horizontal="center" vertical="top"/>
    </xf>
    <xf numFmtId="0" fontId="71" fillId="0" borderId="110">
      <alignment horizontal="center" vertical="top"/>
    </xf>
    <xf numFmtId="0" fontId="71" fillId="0" borderId="110">
      <alignment horizontal="center" vertical="top"/>
    </xf>
    <xf numFmtId="49" fontId="71" fillId="0" borderId="0">
      <alignment horizontal="left"/>
    </xf>
    <xf numFmtId="0" fontId="59" fillId="0" borderId="19">
      <alignment horizontal="right" shrinkToFit="1"/>
    </xf>
    <xf numFmtId="4" fontId="59" fillId="0" borderId="53">
      <alignment horizontal="right"/>
    </xf>
    <xf numFmtId="49" fontId="47" fillId="0" borderId="110">
      <alignment horizontal="center" vertical="top" wrapText="1"/>
    </xf>
    <xf numFmtId="49" fontId="71" fillId="0" borderId="110">
      <alignment horizontal="center" vertical="top" wrapText="1"/>
    </xf>
    <xf numFmtId="49" fontId="71" fillId="0" borderId="110">
      <alignment horizontal="center" vertical="top" wrapText="1"/>
    </xf>
    <xf numFmtId="49" fontId="71" fillId="0" borderId="110">
      <alignment horizontal="center" vertical="top" wrapText="1"/>
    </xf>
    <xf numFmtId="4" fontId="71" fillId="0" borderId="116">
      <alignment horizontal="right"/>
    </xf>
    <xf numFmtId="0" fontId="59" fillId="0" borderId="49">
      <alignment horizontal="right" shrinkToFit="1"/>
    </xf>
    <xf numFmtId="4" fontId="59" fillId="0" borderId="21">
      <alignment horizontal="right"/>
    </xf>
    <xf numFmtId="0" fontId="47" fillId="0" borderId="116"/>
    <xf numFmtId="4" fontId="59" fillId="0" borderId="21">
      <alignment horizontal="right"/>
    </xf>
    <xf numFmtId="0" fontId="71" fillId="0" borderId="116"/>
    <xf numFmtId="0" fontId="71" fillId="0" borderId="116"/>
    <xf numFmtId="0" fontId="71" fillId="0" borderId="116"/>
    <xf numFmtId="0" fontId="71" fillId="0" borderId="110">
      <alignment horizontal="center" vertical="top"/>
    </xf>
    <xf numFmtId="0" fontId="59" fillId="0" borderId="18">
      <alignment horizontal="right" shrinkToFit="1"/>
    </xf>
    <xf numFmtId="0" fontId="59" fillId="0" borderId="54"/>
    <xf numFmtId="4" fontId="47" fillId="0" borderId="102">
      <alignment horizontal="right"/>
    </xf>
    <xf numFmtId="4" fontId="71" fillId="0" borderId="102">
      <alignment horizontal="right"/>
    </xf>
    <xf numFmtId="4" fontId="71" fillId="0" borderId="102">
      <alignment horizontal="right"/>
    </xf>
    <xf numFmtId="4" fontId="71" fillId="0" borderId="102">
      <alignment horizontal="right"/>
    </xf>
    <xf numFmtId="4" fontId="71" fillId="0" borderId="142">
      <alignment horizontal="right"/>
    </xf>
    <xf numFmtId="0" fontId="59" fillId="0" borderId="21">
      <alignment horizontal="center" vertical="center" wrapText="1"/>
    </xf>
    <xf numFmtId="4" fontId="59" fillId="0" borderId="19">
      <alignment horizontal="right"/>
    </xf>
    <xf numFmtId="4" fontId="47" fillId="0" borderId="0">
      <alignment horizontal="right" shrinkToFit="1"/>
    </xf>
    <xf numFmtId="4" fontId="71" fillId="0" borderId="0">
      <alignment horizontal="right" shrinkToFit="1"/>
    </xf>
    <xf numFmtId="4" fontId="71" fillId="0" borderId="0">
      <alignment horizontal="right" shrinkToFit="1"/>
    </xf>
    <xf numFmtId="4" fontId="71" fillId="0" borderId="0">
      <alignment horizontal="right" shrinkToFit="1"/>
    </xf>
    <xf numFmtId="0" fontId="71" fillId="0" borderId="142"/>
    <xf numFmtId="0" fontId="59" fillId="0" borderId="18"/>
    <xf numFmtId="4" fontId="59" fillId="0" borderId="49">
      <alignment horizontal="right"/>
    </xf>
    <xf numFmtId="4" fontId="47" fillId="0" borderId="99">
      <alignment horizontal="right"/>
    </xf>
    <xf numFmtId="4" fontId="71" fillId="0" borderId="99">
      <alignment horizontal="right"/>
    </xf>
    <xf numFmtId="4" fontId="71" fillId="0" borderId="99">
      <alignment horizontal="right"/>
    </xf>
    <xf numFmtId="4" fontId="71" fillId="0" borderId="99">
      <alignment horizontal="right"/>
    </xf>
    <xf numFmtId="4" fontId="71" fillId="0" borderId="143">
      <alignment horizontal="right"/>
    </xf>
    <xf numFmtId="0" fontId="59" fillId="0" borderId="0">
      <alignment horizontal="right"/>
    </xf>
    <xf numFmtId="4" fontId="59" fillId="0" borderId="18">
      <alignment horizontal="right" shrinkToFit="1"/>
    </xf>
    <xf numFmtId="4" fontId="47" fillId="0" borderId="129">
      <alignment horizontal="right"/>
    </xf>
    <xf numFmtId="4" fontId="71" fillId="0" borderId="129">
      <alignment horizontal="right"/>
    </xf>
    <xf numFmtId="4" fontId="71" fillId="0" borderId="129">
      <alignment horizontal="right"/>
    </xf>
    <xf numFmtId="4" fontId="71" fillId="0" borderId="129">
      <alignment horizontal="right"/>
    </xf>
    <xf numFmtId="0" fontId="58" fillId="0" borderId="24">
      <alignment horizontal="center" vertical="center"/>
    </xf>
    <xf numFmtId="0" fontId="59" fillId="0" borderId="21">
      <alignment horizontal="center" vertical="center" wrapText="1"/>
    </xf>
    <xf numFmtId="0" fontId="47" fillId="0" borderId="102"/>
    <xf numFmtId="0" fontId="59" fillId="0" borderId="21">
      <alignment horizontal="center" vertical="center" wrapText="1"/>
    </xf>
    <xf numFmtId="0" fontId="71" fillId="0" borderId="102"/>
    <xf numFmtId="0" fontId="71" fillId="0" borderId="102"/>
    <xf numFmtId="0" fontId="71" fillId="0" borderId="102"/>
    <xf numFmtId="0" fontId="59" fillId="0" borderId="55">
      <alignment horizontal="center" vertical="center" wrapText="1"/>
    </xf>
    <xf numFmtId="0" fontId="59" fillId="0" borderId="18"/>
    <xf numFmtId="0" fontId="47" fillId="0" borderId="110">
      <alignment horizontal="center" vertical="top" wrapText="1"/>
    </xf>
    <xf numFmtId="0" fontId="71" fillId="0" borderId="110">
      <alignment horizontal="center" vertical="top" wrapText="1"/>
    </xf>
    <xf numFmtId="0" fontId="71" fillId="0" borderId="110">
      <alignment horizontal="center" vertical="top" wrapText="1"/>
    </xf>
    <xf numFmtId="0" fontId="71" fillId="0" borderId="110">
      <alignment horizontal="center" vertical="top" wrapText="1"/>
    </xf>
    <xf numFmtId="0" fontId="59" fillId="0" borderId="56">
      <alignment horizontal="right" shrinkToFit="1"/>
    </xf>
    <xf numFmtId="0" fontId="59" fillId="0" borderId="0">
      <alignment horizontal="right"/>
    </xf>
    <xf numFmtId="0" fontId="47" fillId="0" borderId="99">
      <alignment horizontal="center"/>
    </xf>
    <xf numFmtId="0" fontId="71" fillId="0" borderId="99">
      <alignment horizontal="center"/>
    </xf>
    <xf numFmtId="0" fontId="71" fillId="0" borderId="99">
      <alignment horizontal="center"/>
    </xf>
    <xf numFmtId="0" fontId="71" fillId="0" borderId="99">
      <alignment horizontal="center"/>
    </xf>
    <xf numFmtId="0" fontId="59" fillId="0" borderId="57">
      <alignment horizontal="right" shrinkToFit="1"/>
    </xf>
    <xf numFmtId="0" fontId="58" fillId="0" borderId="24">
      <alignment horizontal="center" vertical="center"/>
    </xf>
    <xf numFmtId="49" fontId="47" fillId="0" borderId="102">
      <alignment horizontal="center"/>
    </xf>
    <xf numFmtId="0" fontId="58" fillId="0" borderId="24">
      <alignment horizontal="center" vertical="center"/>
    </xf>
    <xf numFmtId="49" fontId="71" fillId="0" borderId="102">
      <alignment horizontal="center"/>
    </xf>
    <xf numFmtId="49" fontId="71" fillId="0" borderId="102">
      <alignment horizontal="center"/>
    </xf>
    <xf numFmtId="49" fontId="71" fillId="0" borderId="102">
      <alignment horizontal="center"/>
    </xf>
    <xf numFmtId="0" fontId="59" fillId="0" borderId="38"/>
    <xf numFmtId="49" fontId="59" fillId="0" borderId="55">
      <alignment horizontal="center" vertical="center" wrapText="1"/>
    </xf>
    <xf numFmtId="49" fontId="47" fillId="0" borderId="0">
      <alignment horizontal="left"/>
    </xf>
    <xf numFmtId="49" fontId="71" fillId="0" borderId="0">
      <alignment horizontal="left"/>
    </xf>
    <xf numFmtId="49" fontId="71" fillId="0" borderId="0">
      <alignment horizontal="left"/>
    </xf>
    <xf numFmtId="49" fontId="71" fillId="0" borderId="0">
      <alignment horizontal="left"/>
    </xf>
    <xf numFmtId="0" fontId="59" fillId="0" borderId="27">
      <alignment horizontal="right" shrinkToFit="1"/>
    </xf>
    <xf numFmtId="4" fontId="59" fillId="0" borderId="56">
      <alignment horizontal="right"/>
    </xf>
    <xf numFmtId="4" fontId="47" fillId="0" borderId="116">
      <alignment horizontal="right"/>
    </xf>
    <xf numFmtId="4" fontId="71" fillId="0" borderId="116">
      <alignment horizontal="right"/>
    </xf>
    <xf numFmtId="4" fontId="71" fillId="0" borderId="116">
      <alignment horizontal="right"/>
    </xf>
    <xf numFmtId="4" fontId="71" fillId="0" borderId="116">
      <alignment horizontal="right"/>
    </xf>
    <xf numFmtId="0" fontId="59" fillId="0" borderId="58">
      <alignment horizontal="right" shrinkToFit="1"/>
    </xf>
    <xf numFmtId="4" fontId="59" fillId="0" borderId="57">
      <alignment horizontal="right"/>
    </xf>
    <xf numFmtId="0" fontId="47" fillId="0" borderId="110">
      <alignment horizontal="center" vertical="top"/>
    </xf>
    <xf numFmtId="0" fontId="71" fillId="0" borderId="110">
      <alignment horizontal="center" vertical="top"/>
    </xf>
    <xf numFmtId="0" fontId="71" fillId="0" borderId="110">
      <alignment horizontal="center" vertical="top"/>
    </xf>
    <xf numFmtId="0" fontId="71" fillId="0" borderId="110">
      <alignment horizontal="center" vertical="top"/>
    </xf>
    <xf numFmtId="0" fontId="59" fillId="0" borderId="23">
      <alignment horizontal="right"/>
    </xf>
    <xf numFmtId="0" fontId="59" fillId="0" borderId="38"/>
    <xf numFmtId="4" fontId="47" fillId="0" borderId="142">
      <alignment horizontal="right"/>
    </xf>
    <xf numFmtId="4" fontId="71" fillId="0" borderId="142">
      <alignment horizontal="right"/>
    </xf>
    <xf numFmtId="4" fontId="71" fillId="0" borderId="142">
      <alignment horizontal="right"/>
    </xf>
    <xf numFmtId="4" fontId="71" fillId="0" borderId="142">
      <alignment horizontal="right"/>
    </xf>
    <xf numFmtId="0" fontId="59" fillId="0" borderId="41">
      <alignment horizontal="right" shrinkToFit="1"/>
    </xf>
    <xf numFmtId="4" fontId="59" fillId="0" borderId="27">
      <alignment horizontal="right"/>
    </xf>
    <xf numFmtId="0" fontId="47" fillId="0" borderId="142"/>
    <xf numFmtId="0" fontId="71" fillId="0" borderId="142"/>
    <xf numFmtId="0" fontId="71" fillId="0" borderId="142"/>
    <xf numFmtId="0" fontId="71" fillId="0" borderId="142"/>
    <xf numFmtId="0" fontId="59" fillId="0" borderId="41"/>
    <xf numFmtId="4" fontId="59" fillId="0" borderId="58">
      <alignment horizontal="right"/>
    </xf>
    <xf numFmtId="4" fontId="47" fillId="0" borderId="143">
      <alignment horizontal="right"/>
    </xf>
    <xf numFmtId="4" fontId="71" fillId="0" borderId="143">
      <alignment horizontal="right"/>
    </xf>
    <xf numFmtId="4" fontId="71" fillId="0" borderId="143">
      <alignment horizontal="right"/>
    </xf>
    <xf numFmtId="4" fontId="71" fillId="0" borderId="143">
      <alignment horizontal="right"/>
    </xf>
    <xf numFmtId="0" fontId="59" fillId="0" borderId="23">
      <alignment horizontal="right"/>
    </xf>
    <xf numFmtId="0" fontId="48" fillId="0" borderId="59">
      <alignment horizontal="center"/>
    </xf>
    <xf numFmtId="4" fontId="59" fillId="0" borderId="41">
      <alignment horizontal="right" shrinkToFit="1"/>
    </xf>
    <xf numFmtId="0" fontId="48" fillId="0" borderId="60">
      <alignment horizontal="center"/>
    </xf>
    <xf numFmtId="0" fontId="59" fillId="0" borderId="41"/>
    <xf numFmtId="0" fontId="48" fillId="0" borderId="42">
      <alignment horizontal="center"/>
    </xf>
    <xf numFmtId="0" fontId="61" fillId="0" borderId="61">
      <alignment horizontal="center" vertical="center" wrapText="1"/>
    </xf>
    <xf numFmtId="0" fontId="61" fillId="28" borderId="62">
      <alignment horizontal="center" vertical="center" wrapText="1"/>
    </xf>
    <xf numFmtId="0" fontId="61" fillId="0" borderId="42">
      <alignment horizontal="center" vertical="center" wrapText="1"/>
    </xf>
    <xf numFmtId="0" fontId="61" fillId="0" borderId="63">
      <alignment horizontal="center" vertical="center" wrapText="1"/>
    </xf>
    <xf numFmtId="0" fontId="48" fillId="0" borderId="42"/>
    <xf numFmtId="0" fontId="48" fillId="0" borderId="63"/>
    <xf numFmtId="0" fontId="48" fillId="0" borderId="64"/>
    <xf numFmtId="0" fontId="48" fillId="29" borderId="51">
      <alignment horizontal="center"/>
    </xf>
    <xf numFmtId="0" fontId="46" fillId="12" borderId="0"/>
    <xf numFmtId="0" fontId="46" fillId="36" borderId="0"/>
    <xf numFmtId="0" fontId="42" fillId="39" borderId="0">
      <alignment horizontal="left"/>
    </xf>
    <xf numFmtId="0" fontId="69" fillId="40" borderId="0"/>
    <xf numFmtId="0" fontId="19" fillId="39" borderId="0"/>
    <xf numFmtId="0" fontId="69" fillId="40" borderId="0"/>
    <xf numFmtId="0" fontId="69" fillId="40" borderId="0"/>
    <xf numFmtId="0" fontId="69" fillId="40" borderId="0"/>
    <xf numFmtId="0" fontId="69" fillId="40" borderId="0"/>
    <xf numFmtId="0" fontId="48" fillId="28" borderId="42"/>
    <xf numFmtId="0" fontId="48" fillId="28" borderId="54">
      <alignment horizontal="center"/>
    </xf>
    <xf numFmtId="0" fontId="48" fillId="28" borderId="19">
      <alignment horizontal="center"/>
    </xf>
    <xf numFmtId="0" fontId="48" fillId="0" borderId="54">
      <alignment horizontal="center"/>
    </xf>
    <xf numFmtId="0" fontId="48" fillId="0" borderId="19">
      <alignment horizontal="center"/>
    </xf>
    <xf numFmtId="0" fontId="61" fillId="28" borderId="42">
      <alignment horizontal="center"/>
    </xf>
    <xf numFmtId="0" fontId="48" fillId="0" borderId="63">
      <alignment horizontal="center"/>
    </xf>
    <xf numFmtId="0" fontId="61" fillId="0" borderId="21">
      <alignment horizontal="center"/>
    </xf>
    <xf numFmtId="0" fontId="62" fillId="0" borderId="21">
      <alignment horizontal="center"/>
    </xf>
    <xf numFmtId="0" fontId="48" fillId="28" borderId="60">
      <alignment horizontal="center"/>
    </xf>
    <xf numFmtId="0" fontId="56" fillId="0" borderId="0"/>
    <xf numFmtId="0" fontId="72" fillId="0" borderId="0"/>
    <xf numFmtId="0" fontId="42" fillId="0" borderId="0">
      <alignment horizontal="left" vertical="center"/>
    </xf>
    <xf numFmtId="0" fontId="50" fillId="0" borderId="0"/>
    <xf numFmtId="0" fontId="72" fillId="0" borderId="0"/>
    <xf numFmtId="0" fontId="72" fillId="0" borderId="0"/>
    <xf numFmtId="0" fontId="72" fillId="0" borderId="0"/>
    <xf numFmtId="0" fontId="72" fillId="0" borderId="0"/>
    <xf numFmtId="0" fontId="48" fillId="0" borderId="19"/>
    <xf numFmtId="0" fontId="48" fillId="0" borderId="21"/>
    <xf numFmtId="0" fontId="48" fillId="0" borderId="42"/>
    <xf numFmtId="0" fontId="18" fillId="0" borderId="65"/>
    <xf numFmtId="0" fontId="48" fillId="0" borderId="66">
      <alignment horizontal="center"/>
    </xf>
    <xf numFmtId="0" fontId="18" fillId="0" borderId="42"/>
    <xf numFmtId="0" fontId="48" fillId="28" borderId="35">
      <alignment horizontal="center"/>
    </xf>
    <xf numFmtId="0" fontId="48" fillId="28" borderId="0">
      <alignment horizontal="center" vertical="center"/>
    </xf>
    <xf numFmtId="0" fontId="48" fillId="28" borderId="42">
      <alignment horizontal="center" vertical="top" wrapText="1"/>
    </xf>
    <xf numFmtId="0" fontId="48" fillId="28" borderId="42">
      <alignment horizontal="center" vertical="top" wrapText="1"/>
    </xf>
    <xf numFmtId="0" fontId="46" fillId="0" borderId="0">
      <alignment horizontal="left"/>
    </xf>
    <xf numFmtId="0" fontId="47" fillId="0" borderId="0">
      <alignment horizontal="left"/>
    </xf>
    <xf numFmtId="0" fontId="51" fillId="0" borderId="0">
      <alignment horizontal="left" vertical="center" wrapText="1"/>
    </xf>
    <xf numFmtId="0" fontId="76" fillId="0" borderId="0"/>
    <xf numFmtId="0" fontId="3" fillId="0" borderId="0"/>
    <xf numFmtId="0" fontId="76" fillId="0" borderId="0"/>
    <xf numFmtId="0" fontId="76" fillId="0" borderId="0"/>
    <xf numFmtId="0" fontId="76" fillId="0" borderId="0"/>
    <xf numFmtId="0" fontId="76" fillId="0" borderId="0"/>
    <xf numFmtId="0" fontId="48" fillId="28" borderId="54">
      <alignment horizontal="center" wrapText="1"/>
    </xf>
    <xf numFmtId="0" fontId="48" fillId="28" borderId="19">
      <alignment horizontal="center" wrapText="1"/>
    </xf>
    <xf numFmtId="0" fontId="48" fillId="28" borderId="21">
      <alignment horizontal="center" wrapText="1"/>
    </xf>
    <xf numFmtId="0" fontId="48" fillId="28" borderId="54">
      <alignment horizontal="center"/>
    </xf>
    <xf numFmtId="0" fontId="48" fillId="28" borderId="24">
      <alignment horizontal="center"/>
    </xf>
    <xf numFmtId="0" fontId="61" fillId="28" borderId="54">
      <alignment horizontal="center" wrapText="1"/>
    </xf>
    <xf numFmtId="0" fontId="48" fillId="28" borderId="19">
      <alignment horizontal="center" wrapText="1"/>
    </xf>
    <xf numFmtId="0" fontId="48" fillId="28" borderId="54">
      <alignment horizontal="center" wrapText="1"/>
    </xf>
    <xf numFmtId="0" fontId="48" fillId="28" borderId="67">
      <alignment horizontal="center" wrapText="1"/>
    </xf>
    <xf numFmtId="0" fontId="48" fillId="28" borderId="21">
      <alignment horizontal="center" wrapText="1"/>
    </xf>
    <xf numFmtId="0" fontId="46" fillId="0" borderId="0"/>
    <xf numFmtId="0" fontId="47" fillId="0" borderId="0"/>
    <xf numFmtId="0" fontId="48" fillId="0" borderId="0">
      <alignment horizontal="left" vertical="center"/>
    </xf>
    <xf numFmtId="0" fontId="71" fillId="0" borderId="0">
      <alignment horizontal="left"/>
    </xf>
    <xf numFmtId="0" fontId="47" fillId="0" borderId="0">
      <alignment horizontal="left"/>
    </xf>
    <xf numFmtId="0" fontId="71" fillId="0" borderId="0">
      <alignment horizontal="left"/>
    </xf>
    <xf numFmtId="0" fontId="71" fillId="0" borderId="0">
      <alignment horizontal="left"/>
    </xf>
    <xf numFmtId="0" fontId="71" fillId="0" borderId="0">
      <alignment horizontal="left"/>
    </xf>
    <xf numFmtId="0" fontId="71" fillId="0" borderId="0">
      <alignment horizontal="left"/>
    </xf>
    <xf numFmtId="0" fontId="61" fillId="28" borderId="19">
      <alignment horizontal="center" wrapText="1"/>
    </xf>
    <xf numFmtId="0" fontId="48" fillId="28" borderId="68">
      <alignment horizontal="center" wrapText="1"/>
    </xf>
    <xf numFmtId="0" fontId="61" fillId="28" borderId="69">
      <alignment horizontal="center" wrapText="1"/>
    </xf>
    <xf numFmtId="0" fontId="61" fillId="28" borderId="21">
      <alignment horizontal="center" wrapText="1"/>
    </xf>
    <xf numFmtId="0" fontId="18" fillId="0" borderId="70"/>
    <xf numFmtId="0" fontId="48" fillId="28" borderId="71">
      <alignment horizontal="center" wrapText="1"/>
    </xf>
    <xf numFmtId="0" fontId="18" fillId="0" borderId="39"/>
    <xf numFmtId="0" fontId="48" fillId="28" borderId="66">
      <alignment horizontal="center" wrapText="1"/>
    </xf>
    <xf numFmtId="0" fontId="48" fillId="28" borderId="35">
      <alignment horizontal="center" wrapText="1"/>
    </xf>
    <xf numFmtId="0" fontId="42" fillId="0" borderId="9">
      <alignment horizontal="center"/>
    </xf>
    <xf numFmtId="0" fontId="56" fillId="0" borderId="0">
      <alignment horizontal="center"/>
    </xf>
    <xf numFmtId="0" fontId="50" fillId="0" borderId="0">
      <alignment horizontal="center"/>
    </xf>
    <xf numFmtId="0" fontId="48" fillId="0" borderId="0">
      <alignment horizontal="left" vertical="center"/>
    </xf>
    <xf numFmtId="0" fontId="71" fillId="0" borderId="0"/>
    <xf numFmtId="0" fontId="47" fillId="0" borderId="0"/>
    <xf numFmtId="0" fontId="71" fillId="0" borderId="0"/>
    <xf numFmtId="0" fontId="71" fillId="0" borderId="0"/>
    <xf numFmtId="0" fontId="71" fillId="0" borderId="0"/>
    <xf numFmtId="0" fontId="71" fillId="0" borderId="0"/>
    <xf numFmtId="0" fontId="42" fillId="0" borderId="14">
      <alignment horizontal="center"/>
    </xf>
    <xf numFmtId="0" fontId="42" fillId="0" borderId="0"/>
    <xf numFmtId="0" fontId="48" fillId="0" borderId="0"/>
    <xf numFmtId="0" fontId="48" fillId="28" borderId="0"/>
    <xf numFmtId="0" fontId="48" fillId="28" borderId="21">
      <alignment horizontal="center" vertical="top"/>
    </xf>
    <xf numFmtId="0" fontId="48" fillId="28" borderId="63">
      <alignment horizontal="center"/>
    </xf>
    <xf numFmtId="0" fontId="48" fillId="28" borderId="63">
      <alignment horizontal="center" wrapText="1"/>
    </xf>
    <xf numFmtId="0" fontId="48" fillId="28" borderId="22">
      <alignment horizontal="center" wrapText="1"/>
    </xf>
    <xf numFmtId="0" fontId="48" fillId="28" borderId="15">
      <alignment horizontal="center" wrapText="1"/>
    </xf>
    <xf numFmtId="0" fontId="48" fillId="28" borderId="72">
      <alignment horizontal="center" wrapText="1"/>
    </xf>
    <xf numFmtId="0" fontId="46" fillId="12" borderId="23"/>
    <xf numFmtId="0" fontId="46" fillId="36" borderId="23"/>
    <xf numFmtId="0" fontId="48" fillId="0" borderId="0">
      <alignment horizontal="center" vertical="center"/>
    </xf>
    <xf numFmtId="0" fontId="77" fillId="0" borderId="0"/>
    <xf numFmtId="0" fontId="24" fillId="0" borderId="0"/>
    <xf numFmtId="0" fontId="77" fillId="0" borderId="0"/>
    <xf numFmtId="0" fontId="77" fillId="0" borderId="0"/>
    <xf numFmtId="0" fontId="77" fillId="0" borderId="0"/>
    <xf numFmtId="0" fontId="77" fillId="0" borderId="0"/>
    <xf numFmtId="0" fontId="48" fillId="28" borderId="73">
      <alignment horizontal="center" wrapText="1"/>
    </xf>
    <xf numFmtId="0" fontId="48" fillId="28" borderId="39">
      <alignment horizontal="center" wrapText="1"/>
    </xf>
    <xf numFmtId="0" fontId="42" fillId="28" borderId="0"/>
    <xf numFmtId="0" fontId="48" fillId="0" borderId="21">
      <alignment horizontal="center" vertical="top" wrapText="1"/>
    </xf>
    <xf numFmtId="0" fontId="49" fillId="0" borderId="21">
      <alignment horizontal="center" vertical="top" wrapText="1"/>
    </xf>
    <xf numFmtId="0" fontId="42" fillId="0" borderId="21">
      <alignment horizontal="center" vertical="top"/>
    </xf>
    <xf numFmtId="0" fontId="48" fillId="0" borderId="21">
      <alignment horizontal="right" shrinkToFit="1"/>
    </xf>
    <xf numFmtId="0" fontId="48" fillId="0" borderId="54">
      <alignment horizontal="right" shrinkToFit="1"/>
    </xf>
    <xf numFmtId="0" fontId="48" fillId="0" borderId="19">
      <alignment horizontal="right" shrinkToFit="1"/>
    </xf>
    <xf numFmtId="0" fontId="48" fillId="0" borderId="21">
      <alignment horizontal="right" shrinkToFit="1"/>
    </xf>
    <xf numFmtId="0" fontId="46" fillId="0" borderId="42">
      <alignment horizontal="center" vertical="center" wrapText="1"/>
    </xf>
    <xf numFmtId="0" fontId="47" fillId="0" borderId="42">
      <alignment horizontal="center" vertical="center" wrapText="1"/>
    </xf>
    <xf numFmtId="0" fontId="42" fillId="39" borderId="99">
      <alignment horizontal="left"/>
    </xf>
    <xf numFmtId="0" fontId="69" fillId="0" borderId="0"/>
    <xf numFmtId="0" fontId="19" fillId="0" borderId="0"/>
    <xf numFmtId="0" fontId="69" fillId="0" borderId="0"/>
    <xf numFmtId="0" fontId="69" fillId="0" borderId="0"/>
    <xf numFmtId="0" fontId="69" fillId="0" borderId="0"/>
    <xf numFmtId="0" fontId="69" fillId="0" borderId="0"/>
    <xf numFmtId="0" fontId="42" fillId="0" borderId="54">
      <alignment horizontal="center"/>
    </xf>
    <xf numFmtId="0" fontId="59" fillId="0" borderId="54">
      <alignment horizontal="center" wrapText="1"/>
    </xf>
    <xf numFmtId="0" fontId="42" fillId="28" borderId="21">
      <alignment horizontal="center"/>
    </xf>
    <xf numFmtId="0" fontId="42" fillId="0" borderId="21">
      <alignment horizontal="center"/>
    </xf>
    <xf numFmtId="0" fontId="42" fillId="0" borderId="19">
      <alignment horizontal="center"/>
    </xf>
    <xf numFmtId="0" fontId="42" fillId="28" borderId="54">
      <alignment horizontal="center"/>
    </xf>
    <xf numFmtId="0" fontId="42" fillId="28" borderId="19">
      <alignment horizontal="center"/>
    </xf>
    <xf numFmtId="0" fontId="59" fillId="28" borderId="54">
      <alignment horizontal="center" wrapText="1"/>
    </xf>
    <xf numFmtId="0" fontId="18" fillId="0" borderId="74"/>
    <xf numFmtId="0" fontId="48" fillId="0" borderId="73">
      <alignment horizontal="right" shrinkToFit="1"/>
    </xf>
    <xf numFmtId="0" fontId="46" fillId="0" borderId="42">
      <alignment horizontal="center" vertical="center"/>
    </xf>
    <xf numFmtId="0" fontId="47" fillId="0" borderId="42">
      <alignment horizontal="center" vertical="center"/>
    </xf>
    <xf numFmtId="0" fontId="48" fillId="0" borderId="120">
      <alignment horizontal="center" vertical="center" wrapText="1"/>
    </xf>
    <xf numFmtId="0" fontId="69" fillId="40" borderId="99"/>
    <xf numFmtId="0" fontId="19" fillId="39" borderId="99"/>
    <xf numFmtId="0" fontId="69" fillId="40" borderId="99"/>
    <xf numFmtId="0" fontId="69" fillId="40" borderId="99"/>
    <xf numFmtId="0" fontId="69" fillId="40" borderId="99"/>
    <xf numFmtId="0" fontId="69" fillId="40" borderId="99"/>
    <xf numFmtId="0" fontId="48" fillId="0" borderId="66">
      <alignment horizontal="right" shrinkToFit="1"/>
    </xf>
    <xf numFmtId="0" fontId="42" fillId="28" borderId="35">
      <alignment horizontal="center"/>
    </xf>
    <xf numFmtId="0" fontId="49" fillId="0" borderId="21">
      <alignment horizontal="center" vertical="top" wrapText="1"/>
    </xf>
    <xf numFmtId="0" fontId="42" fillId="0" borderId="21">
      <alignment horizontal="center"/>
    </xf>
    <xf numFmtId="0" fontId="18" fillId="0" borderId="75"/>
    <xf numFmtId="0" fontId="42" fillId="0" borderId="73">
      <alignment horizontal="center"/>
    </xf>
    <xf numFmtId="0" fontId="42" fillId="0" borderId="66">
      <alignment horizontal="center"/>
    </xf>
    <xf numFmtId="0" fontId="42" fillId="28" borderId="21">
      <alignment horizontal="center"/>
    </xf>
    <xf numFmtId="0" fontId="18" fillId="0" borderId="59"/>
    <xf numFmtId="0" fontId="51" fillId="0" borderId="0">
      <alignment horizontal="center" wrapText="1"/>
    </xf>
    <xf numFmtId="0" fontId="46" fillId="12" borderId="44"/>
    <xf numFmtId="0" fontId="47" fillId="0" borderId="76">
      <alignment horizontal="left" wrapText="1"/>
    </xf>
    <xf numFmtId="0" fontId="48" fillId="0" borderId="120">
      <alignment horizontal="center" vertical="center"/>
    </xf>
    <xf numFmtId="49" fontId="71" fillId="0" borderId="110">
      <alignment horizontal="center" vertical="center" wrapText="1"/>
    </xf>
    <xf numFmtId="49" fontId="47" fillId="0" borderId="110">
      <alignment horizontal="center" vertical="center" wrapText="1"/>
    </xf>
    <xf numFmtId="49" fontId="71" fillId="0" borderId="110">
      <alignment horizontal="center" vertical="center" wrapText="1"/>
    </xf>
    <xf numFmtId="49" fontId="71" fillId="0" borderId="110">
      <alignment horizontal="center" vertical="center" wrapText="1"/>
    </xf>
    <xf numFmtId="49" fontId="71" fillId="0" borderId="110">
      <alignment horizontal="center" vertical="center" wrapText="1"/>
    </xf>
    <xf numFmtId="49" fontId="71" fillId="0" borderId="110">
      <alignment horizontal="center" vertical="center" wrapText="1"/>
    </xf>
    <xf numFmtId="0" fontId="42" fillId="0" borderId="23">
      <alignment horizontal="left" wrapText="1"/>
    </xf>
    <xf numFmtId="0" fontId="42" fillId="0" borderId="44">
      <alignment horizontal="left" wrapText="1"/>
    </xf>
    <xf numFmtId="0" fontId="42" fillId="0" borderId="35"/>
    <xf numFmtId="0" fontId="49" fillId="0" borderId="21">
      <alignment horizontal="center" vertical="top" wrapText="1"/>
    </xf>
    <xf numFmtId="0" fontId="42" fillId="28" borderId="54"/>
    <xf numFmtId="0" fontId="42" fillId="0" borderId="0">
      <alignment horizontal="center"/>
    </xf>
    <xf numFmtId="0" fontId="48" fillId="0" borderId="0">
      <alignment horizontal="right"/>
    </xf>
    <xf numFmtId="0" fontId="48" fillId="0" borderId="35">
      <alignment horizontal="right"/>
    </xf>
    <xf numFmtId="0" fontId="42" fillId="0" borderId="0">
      <alignment horizontal="center" wrapText="1"/>
    </xf>
    <xf numFmtId="0" fontId="42" fillId="0" borderId="35">
      <alignment horizontal="center"/>
    </xf>
    <xf numFmtId="0" fontId="46" fillId="0" borderId="76">
      <alignment horizontal="left" wrapText="1"/>
    </xf>
    <xf numFmtId="0" fontId="47" fillId="0" borderId="32">
      <alignment horizontal="left" wrapText="1" indent="1"/>
    </xf>
    <xf numFmtId="0" fontId="42" fillId="39" borderId="100">
      <alignment horizontal="left"/>
    </xf>
    <xf numFmtId="49" fontId="71" fillId="0" borderId="110">
      <alignment horizontal="center" vertical="center" wrapText="1"/>
    </xf>
    <xf numFmtId="49" fontId="47" fillId="0" borderId="110">
      <alignment horizontal="center" vertical="center" wrapText="1"/>
    </xf>
    <xf numFmtId="49" fontId="71" fillId="0" borderId="110">
      <alignment horizontal="center" vertical="center" wrapText="1"/>
    </xf>
    <xf numFmtId="49" fontId="71" fillId="0" borderId="110">
      <alignment horizontal="center" vertical="center" wrapText="1"/>
    </xf>
    <xf numFmtId="49" fontId="71" fillId="0" borderId="110">
      <alignment horizontal="center" vertical="center" wrapText="1"/>
    </xf>
    <xf numFmtId="49" fontId="71" fillId="0" borderId="110">
      <alignment horizontal="center" vertical="center" wrapText="1"/>
    </xf>
    <xf numFmtId="0" fontId="59" fillId="28" borderId="21">
      <alignment horizontal="center" wrapText="1"/>
    </xf>
    <xf numFmtId="0" fontId="59" fillId="28" borderId="35">
      <alignment horizontal="center" wrapText="1"/>
    </xf>
    <xf numFmtId="0" fontId="51" fillId="0" borderId="64">
      <alignment horizontal="center" wrapText="1"/>
    </xf>
    <xf numFmtId="0" fontId="48" fillId="0" borderId="77">
      <alignment horizontal="right"/>
    </xf>
    <xf numFmtId="0" fontId="48" fillId="0" borderId="37">
      <alignment horizontal="right"/>
    </xf>
    <xf numFmtId="0" fontId="42" fillId="0" borderId="23"/>
    <xf numFmtId="0" fontId="48" fillId="0" borderId="49">
      <alignment horizontal="center"/>
    </xf>
    <xf numFmtId="0" fontId="42" fillId="0" borderId="78">
      <alignment horizontal="center" wrapText="1"/>
    </xf>
    <xf numFmtId="0" fontId="48" fillId="0" borderId="79">
      <alignment horizontal="center"/>
    </xf>
    <xf numFmtId="0" fontId="48" fillId="0" borderId="80">
      <alignment horizontal="center"/>
    </xf>
    <xf numFmtId="0" fontId="46" fillId="0" borderId="32">
      <alignment horizontal="left" wrapText="1" indent="1"/>
    </xf>
    <xf numFmtId="0" fontId="47" fillId="0" borderId="45">
      <alignment horizontal="left" wrapText="1" indent="1"/>
    </xf>
    <xf numFmtId="0" fontId="61" fillId="37" borderId="144">
      <alignment horizontal="center" vertical="center"/>
    </xf>
    <xf numFmtId="0" fontId="69" fillId="40" borderId="100"/>
    <xf numFmtId="0" fontId="19" fillId="39" borderId="100"/>
    <xf numFmtId="0" fontId="69" fillId="40" borderId="100"/>
    <xf numFmtId="0" fontId="69" fillId="40" borderId="100"/>
    <xf numFmtId="0" fontId="69" fillId="40" borderId="100"/>
    <xf numFmtId="0" fontId="69" fillId="40" borderId="100"/>
    <xf numFmtId="0" fontId="48" fillId="0" borderId="79">
      <alignment horizontal="center"/>
    </xf>
    <xf numFmtId="0" fontId="42" fillId="0" borderId="79">
      <alignment horizontal="center"/>
    </xf>
    <xf numFmtId="0" fontId="42" fillId="0" borderId="81">
      <alignment horizontal="center"/>
    </xf>
    <xf numFmtId="0" fontId="42" fillId="0" borderId="18">
      <alignment horizontal="center"/>
    </xf>
    <xf numFmtId="0" fontId="48" fillId="0" borderId="64">
      <alignment vertical="center"/>
    </xf>
    <xf numFmtId="0" fontId="9" fillId="0" borderId="0"/>
    <xf numFmtId="0" fontId="42" fillId="0" borderId="82">
      <alignment horizontal="center"/>
    </xf>
    <xf numFmtId="0" fontId="48" fillId="0" borderId="83">
      <alignment vertical="center"/>
    </xf>
    <xf numFmtId="0" fontId="42" fillId="0" borderId="84"/>
    <xf numFmtId="0" fontId="42" fillId="0" borderId="41"/>
    <xf numFmtId="0" fontId="46" fillId="0" borderId="45">
      <alignment horizontal="left" wrapText="1" indent="1"/>
    </xf>
    <xf numFmtId="0" fontId="46" fillId="36" borderId="85"/>
    <xf numFmtId="49" fontId="61" fillId="0" borderId="145">
      <alignment horizontal="left" vertical="center" wrapText="1"/>
    </xf>
    <xf numFmtId="0" fontId="71" fillId="0" borderId="146">
      <alignment horizontal="left" wrapText="1"/>
    </xf>
    <xf numFmtId="0" fontId="47" fillId="0" borderId="146">
      <alignment horizontal="left" wrapText="1"/>
    </xf>
    <xf numFmtId="0" fontId="71" fillId="0" borderId="146">
      <alignment horizontal="left" wrapText="1"/>
    </xf>
    <xf numFmtId="0" fontId="71" fillId="0" borderId="146">
      <alignment horizontal="left" wrapText="1"/>
    </xf>
    <xf numFmtId="0" fontId="71" fillId="0" borderId="146">
      <alignment horizontal="left" wrapText="1"/>
    </xf>
    <xf numFmtId="0" fontId="71" fillId="0" borderId="146">
      <alignment horizontal="left" wrapText="1"/>
    </xf>
    <xf numFmtId="0" fontId="42" fillId="0" borderId="43"/>
    <xf numFmtId="0" fontId="18" fillId="0" borderId="84"/>
    <xf numFmtId="0" fontId="46" fillId="12" borderId="85"/>
    <xf numFmtId="49" fontId="47" fillId="0" borderId="0"/>
    <xf numFmtId="0" fontId="48" fillId="0" borderId="147">
      <alignment horizontal="left" vertical="center" wrapText="1"/>
    </xf>
    <xf numFmtId="0" fontId="71" fillId="0" borderId="115">
      <alignment horizontal="left" wrapText="1" indent="1"/>
    </xf>
    <xf numFmtId="0" fontId="47" fillId="0" borderId="115">
      <alignment horizontal="left" wrapText="1" indent="1"/>
    </xf>
    <xf numFmtId="0" fontId="71" fillId="0" borderId="115">
      <alignment horizontal="left" wrapText="1" indent="1"/>
    </xf>
    <xf numFmtId="0" fontId="71" fillId="0" borderId="115">
      <alignment horizontal="left" wrapText="1" indent="1"/>
    </xf>
    <xf numFmtId="0" fontId="71" fillId="0" borderId="115">
      <alignment horizontal="left" wrapText="1" indent="1"/>
    </xf>
    <xf numFmtId="0" fontId="71" fillId="0" borderId="115">
      <alignment horizontal="left" wrapText="1" indent="1"/>
    </xf>
    <xf numFmtId="0" fontId="46" fillId="0" borderId="0"/>
    <xf numFmtId="0" fontId="52" fillId="0" borderId="0"/>
    <xf numFmtId="0" fontId="48" fillId="0" borderId="148">
      <alignment horizontal="left" vertical="center" wrapText="1"/>
    </xf>
    <xf numFmtId="0" fontId="71" fillId="0" borderId="124">
      <alignment horizontal="left" wrapText="1" indent="2"/>
    </xf>
    <xf numFmtId="0" fontId="47" fillId="0" borderId="124">
      <alignment horizontal="left" wrapText="1" indent="2"/>
    </xf>
    <xf numFmtId="0" fontId="71" fillId="0" borderId="124">
      <alignment horizontal="left" wrapText="1" indent="2"/>
    </xf>
    <xf numFmtId="0" fontId="71" fillId="0" borderId="124">
      <alignment horizontal="left" wrapText="1" indent="2"/>
    </xf>
    <xf numFmtId="0" fontId="71" fillId="0" borderId="124">
      <alignment horizontal="left" wrapText="1" indent="2"/>
    </xf>
    <xf numFmtId="0" fontId="71" fillId="0" borderId="124">
      <alignment horizontal="left" wrapText="1" indent="2"/>
    </xf>
    <xf numFmtId="0" fontId="18" fillId="0" borderId="0"/>
    <xf numFmtId="0" fontId="17" fillId="0" borderId="0">
      <alignment horizontal="center" wrapText="1"/>
    </xf>
    <xf numFmtId="0" fontId="48" fillId="0" borderId="145">
      <alignment horizontal="left" vertical="center" wrapText="1"/>
    </xf>
    <xf numFmtId="0" fontId="69" fillId="40" borderId="149"/>
    <xf numFmtId="0" fontId="19" fillId="39" borderId="149"/>
    <xf numFmtId="0" fontId="69" fillId="40" borderId="149"/>
    <xf numFmtId="0" fontId="69" fillId="40" borderId="149"/>
    <xf numFmtId="0" fontId="69" fillId="40" borderId="149"/>
    <xf numFmtId="0" fontId="69" fillId="40" borderId="149"/>
    <xf numFmtId="0" fontId="56" fillId="0" borderId="0">
      <alignment horizontal="center" wrapText="1"/>
    </xf>
    <xf numFmtId="0" fontId="47" fillId="0" borderId="0">
      <alignment horizontal="center" vertical="top"/>
    </xf>
    <xf numFmtId="0" fontId="61" fillId="0" borderId="145">
      <alignment horizontal="left" vertical="center" wrapText="1"/>
    </xf>
    <xf numFmtId="0" fontId="78" fillId="0" borderId="0">
      <alignment horizontal="center" wrapText="1"/>
    </xf>
    <xf numFmtId="0" fontId="17" fillId="0" borderId="0">
      <alignment horizontal="center" wrapText="1"/>
    </xf>
    <xf numFmtId="0" fontId="78" fillId="0" borderId="0">
      <alignment horizontal="center" wrapText="1"/>
    </xf>
    <xf numFmtId="0" fontId="78" fillId="0" borderId="0">
      <alignment horizontal="center" wrapText="1"/>
    </xf>
    <xf numFmtId="0" fontId="78" fillId="0" borderId="0">
      <alignment horizontal="center" wrapText="1"/>
    </xf>
    <xf numFmtId="0" fontId="78" fillId="0" borderId="0">
      <alignment horizontal="center" wrapText="1"/>
    </xf>
    <xf numFmtId="0" fontId="46" fillId="0" borderId="0">
      <alignment horizontal="center" vertical="top"/>
    </xf>
    <xf numFmtId="0" fontId="47" fillId="0" borderId="23">
      <alignment wrapText="1"/>
    </xf>
    <xf numFmtId="49" fontId="48" fillId="0" borderId="145">
      <alignment horizontal="left" vertical="center" wrapText="1"/>
    </xf>
    <xf numFmtId="0" fontId="79" fillId="0" borderId="0">
      <alignment horizontal="center" vertical="top"/>
    </xf>
    <xf numFmtId="0" fontId="63" fillId="0" borderId="0">
      <alignment horizontal="center" vertical="top"/>
    </xf>
    <xf numFmtId="0" fontId="79" fillId="0" borderId="0">
      <alignment horizontal="center" vertical="top"/>
    </xf>
    <xf numFmtId="0" fontId="79" fillId="0" borderId="0">
      <alignment horizontal="center" vertical="top"/>
    </xf>
    <xf numFmtId="0" fontId="79" fillId="0" borderId="0">
      <alignment horizontal="center" vertical="top"/>
    </xf>
    <xf numFmtId="0" fontId="79" fillId="0" borderId="0">
      <alignment horizontal="center" vertical="top"/>
    </xf>
    <xf numFmtId="0" fontId="46" fillId="0" borderId="0">
      <alignment horizontal="left"/>
    </xf>
    <xf numFmtId="0" fontId="47" fillId="0" borderId="44">
      <alignment wrapText="1"/>
    </xf>
    <xf numFmtId="49" fontId="48" fillId="0" borderId="145">
      <alignment horizontal="left" vertical="center" wrapText="1" indent="1"/>
    </xf>
    <xf numFmtId="0" fontId="71" fillId="0" borderId="99">
      <alignment wrapText="1"/>
    </xf>
    <xf numFmtId="0" fontId="47" fillId="0" borderId="99">
      <alignment wrapText="1"/>
    </xf>
    <xf numFmtId="0" fontId="71" fillId="0" borderId="99">
      <alignment wrapText="1"/>
    </xf>
    <xf numFmtId="0" fontId="71" fillId="0" borderId="99">
      <alignment wrapText="1"/>
    </xf>
    <xf numFmtId="0" fontId="71" fillId="0" borderId="99">
      <alignment wrapText="1"/>
    </xf>
    <xf numFmtId="0" fontId="71" fillId="0" borderId="99">
      <alignment wrapText="1"/>
    </xf>
    <xf numFmtId="0" fontId="46" fillId="0" borderId="21">
      <alignment horizontal="center" vertical="center" wrapText="1"/>
    </xf>
    <xf numFmtId="0" fontId="47" fillId="0" borderId="35"/>
    <xf numFmtId="49" fontId="64" fillId="0" borderId="145">
      <alignment horizontal="left" vertical="center" wrapText="1" indent="1"/>
    </xf>
    <xf numFmtId="0" fontId="71" fillId="0" borderId="100">
      <alignment wrapText="1"/>
    </xf>
    <xf numFmtId="0" fontId="47" fillId="0" borderId="100">
      <alignment wrapText="1"/>
    </xf>
    <xf numFmtId="0" fontId="71" fillId="0" borderId="100">
      <alignment wrapText="1"/>
    </xf>
    <xf numFmtId="0" fontId="71" fillId="0" borderId="100">
      <alignment wrapText="1"/>
    </xf>
    <xf numFmtId="0" fontId="71" fillId="0" borderId="100">
      <alignment wrapText="1"/>
    </xf>
    <xf numFmtId="0" fontId="71" fillId="0" borderId="100">
      <alignment wrapText="1"/>
    </xf>
    <xf numFmtId="0" fontId="46" fillId="0" borderId="49">
      <alignment horizontal="center" vertical="center"/>
    </xf>
    <xf numFmtId="0" fontId="47" fillId="0" borderId="21">
      <alignment horizontal="center" vertical="center" wrapText="1"/>
    </xf>
    <xf numFmtId="0" fontId="48" fillId="0" borderId="145">
      <alignment horizontal="left" vertical="center" wrapText="1" indent="2"/>
    </xf>
    <xf numFmtId="0" fontId="47" fillId="0" borderId="21">
      <alignment horizontal="center" vertical="center" wrapText="1"/>
    </xf>
    <xf numFmtId="0" fontId="47" fillId="0" borderId="102">
      <alignment horizontal="left"/>
    </xf>
    <xf numFmtId="0" fontId="71" fillId="0" borderId="102">
      <alignment horizontal="left"/>
    </xf>
    <xf numFmtId="0" fontId="71" fillId="0" borderId="102">
      <alignment horizontal="left"/>
    </xf>
    <xf numFmtId="0" fontId="71" fillId="0" borderId="102">
      <alignment horizontal="left"/>
    </xf>
    <xf numFmtId="0" fontId="71" fillId="0" borderId="102">
      <alignment horizontal="left"/>
    </xf>
    <xf numFmtId="0" fontId="46" fillId="12" borderId="86"/>
    <xf numFmtId="0" fontId="47" fillId="0" borderId="49">
      <alignment horizontal="center" vertical="center"/>
    </xf>
    <xf numFmtId="49" fontId="48" fillId="0" borderId="145">
      <alignment horizontal="left" vertical="center" wrapText="1" indent="2"/>
    </xf>
    <xf numFmtId="0" fontId="69" fillId="40" borderId="150"/>
    <xf numFmtId="0" fontId="19" fillId="39" borderId="150"/>
    <xf numFmtId="0" fontId="69" fillId="40" borderId="150"/>
    <xf numFmtId="0" fontId="69" fillId="40" borderId="150"/>
    <xf numFmtId="0" fontId="69" fillId="40" borderId="150"/>
    <xf numFmtId="0" fontId="69" fillId="40" borderId="150"/>
    <xf numFmtId="0" fontId="46" fillId="0" borderId="50">
      <alignment horizontal="center" wrapText="1" shrinkToFit="1"/>
    </xf>
    <xf numFmtId="49" fontId="47" fillId="0" borderId="50">
      <alignment horizontal="center" wrapText="1"/>
    </xf>
    <xf numFmtId="49" fontId="61" fillId="0" borderId="145">
      <alignment vertical="center" wrapText="1"/>
    </xf>
    <xf numFmtId="49" fontId="71" fillId="0" borderId="135">
      <alignment horizontal="center" wrapText="1"/>
    </xf>
    <xf numFmtId="49" fontId="47" fillId="0" borderId="135">
      <alignment horizontal="center" wrapText="1"/>
    </xf>
    <xf numFmtId="49" fontId="71" fillId="0" borderId="135">
      <alignment horizontal="center" wrapText="1"/>
    </xf>
    <xf numFmtId="49" fontId="71" fillId="0" borderId="135">
      <alignment horizontal="center" wrapText="1"/>
    </xf>
    <xf numFmtId="49" fontId="71" fillId="0" borderId="135">
      <alignment horizontal="center" wrapText="1"/>
    </xf>
    <xf numFmtId="49" fontId="71" fillId="0" borderId="135">
      <alignment horizontal="center" wrapText="1"/>
    </xf>
    <xf numFmtId="0" fontId="46" fillId="0" borderId="13">
      <alignment horizontal="center" wrapText="1" shrinkToFit="1"/>
    </xf>
    <xf numFmtId="49" fontId="47" fillId="0" borderId="13">
      <alignment horizontal="center" wrapText="1"/>
    </xf>
    <xf numFmtId="0" fontId="50" fillId="0" borderId="145">
      <alignment wrapText="1"/>
    </xf>
    <xf numFmtId="49" fontId="47" fillId="0" borderId="13">
      <alignment horizontal="center" wrapText="1"/>
    </xf>
    <xf numFmtId="49" fontId="47" fillId="0" borderId="139">
      <alignment horizontal="center" wrapText="1"/>
    </xf>
    <xf numFmtId="49" fontId="71" fillId="0" borderId="139">
      <alignment horizontal="center" wrapText="1"/>
    </xf>
    <xf numFmtId="49" fontId="71" fillId="0" borderId="139">
      <alignment horizontal="center" wrapText="1"/>
    </xf>
    <xf numFmtId="49" fontId="71" fillId="0" borderId="139">
      <alignment horizontal="center" wrapText="1"/>
    </xf>
    <xf numFmtId="49" fontId="71" fillId="0" borderId="139">
      <alignment horizontal="center" wrapText="1"/>
    </xf>
    <xf numFmtId="0" fontId="46" fillId="0" borderId="51">
      <alignment horizontal="center" shrinkToFit="1"/>
    </xf>
    <xf numFmtId="49" fontId="47" fillId="0" borderId="151">
      <alignment horizontal="center" shrinkToFit="1"/>
    </xf>
    <xf numFmtId="49" fontId="61" fillId="0" borderId="145">
      <alignment horizontal="left" vertical="center" wrapText="1" indent="1"/>
    </xf>
    <xf numFmtId="49" fontId="71" fillId="0" borderId="137">
      <alignment horizontal="center"/>
    </xf>
    <xf numFmtId="49" fontId="47" fillId="0" borderId="137">
      <alignment horizontal="center"/>
    </xf>
    <xf numFmtId="49" fontId="71" fillId="0" borderId="137">
      <alignment horizontal="center"/>
    </xf>
    <xf numFmtId="49" fontId="71" fillId="0" borderId="137">
      <alignment horizontal="center"/>
    </xf>
    <xf numFmtId="49" fontId="71" fillId="0" borderId="137">
      <alignment horizontal="center"/>
    </xf>
    <xf numFmtId="49" fontId="71" fillId="0" borderId="137">
      <alignment horizontal="center"/>
    </xf>
    <xf numFmtId="0" fontId="46" fillId="12" borderId="35"/>
    <xf numFmtId="0" fontId="46" fillId="36" borderId="102"/>
    <xf numFmtId="49" fontId="48" fillId="0" borderId="145">
      <alignment horizontal="left" vertical="center" wrapText="1" indent="3"/>
    </xf>
    <xf numFmtId="0" fontId="69" fillId="40" borderId="102"/>
    <xf numFmtId="0" fontId="19" fillId="39" borderId="102"/>
    <xf numFmtId="0" fontId="69" fillId="40" borderId="102"/>
    <xf numFmtId="0" fontId="69" fillId="40" borderId="102"/>
    <xf numFmtId="0" fontId="69" fillId="40" borderId="102"/>
    <xf numFmtId="0" fontId="69" fillId="40" borderId="102"/>
    <xf numFmtId="0" fontId="56" fillId="0" borderId="0">
      <alignment horizontal="center" wrapText="1"/>
    </xf>
    <xf numFmtId="0" fontId="46" fillId="36" borderId="152"/>
    <xf numFmtId="0" fontId="48" fillId="0" borderId="145">
      <alignment horizontal="left" vertical="center" wrapText="1" indent="1"/>
    </xf>
    <xf numFmtId="0" fontId="69" fillId="40" borderId="152"/>
    <xf numFmtId="0" fontId="19" fillId="39" borderId="152"/>
    <xf numFmtId="0" fontId="69" fillId="40" borderId="152"/>
    <xf numFmtId="0" fontId="69" fillId="40" borderId="152"/>
    <xf numFmtId="0" fontId="69" fillId="40" borderId="152"/>
    <xf numFmtId="0" fontId="69" fillId="40" borderId="152"/>
    <xf numFmtId="0" fontId="46" fillId="0" borderId="0">
      <alignment horizontal="center"/>
    </xf>
    <xf numFmtId="49" fontId="47" fillId="0" borderId="114"/>
    <xf numFmtId="49" fontId="65" fillId="0" borderId="145">
      <alignment horizontal="left" vertical="center" wrapText="1"/>
    </xf>
    <xf numFmtId="0" fontId="71" fillId="0" borderId="114"/>
    <xf numFmtId="0" fontId="47" fillId="0" borderId="114"/>
    <xf numFmtId="0" fontId="71" fillId="0" borderId="114"/>
    <xf numFmtId="0" fontId="71" fillId="0" borderId="114"/>
    <xf numFmtId="0" fontId="71" fillId="0" borderId="114"/>
    <xf numFmtId="0" fontId="71" fillId="0" borderId="114"/>
    <xf numFmtId="0" fontId="46" fillId="0" borderId="21">
      <alignment horizontal="center" vertical="center"/>
    </xf>
    <xf numFmtId="0" fontId="47" fillId="0" borderId="0">
      <alignment horizontal="center"/>
    </xf>
    <xf numFmtId="49" fontId="48" fillId="0" borderId="145">
      <alignment vertical="center" wrapText="1"/>
    </xf>
    <xf numFmtId="0" fontId="71" fillId="0" borderId="0">
      <alignment horizontal="left"/>
    </xf>
    <xf numFmtId="0" fontId="47" fillId="0" borderId="0">
      <alignment horizontal="left"/>
    </xf>
    <xf numFmtId="0" fontId="71" fillId="0" borderId="0">
      <alignment horizontal="left"/>
    </xf>
    <xf numFmtId="0" fontId="71" fillId="0" borderId="0">
      <alignment horizontal="left"/>
    </xf>
    <xf numFmtId="0" fontId="71" fillId="0" borderId="0">
      <alignment horizontal="left"/>
    </xf>
    <xf numFmtId="0" fontId="71" fillId="0" borderId="0">
      <alignment horizontal="left"/>
    </xf>
    <xf numFmtId="0" fontId="46" fillId="12" borderId="34"/>
    <xf numFmtId="0" fontId="47" fillId="0" borderId="35">
      <alignment horizontal="left"/>
    </xf>
    <xf numFmtId="49" fontId="64" fillId="0" borderId="145">
      <alignment horizontal="left" vertical="center" wrapText="1"/>
    </xf>
    <xf numFmtId="49" fontId="71" fillId="0" borderId="102"/>
    <xf numFmtId="49" fontId="47" fillId="0" borderId="102"/>
    <xf numFmtId="49" fontId="71" fillId="0" borderId="102"/>
    <xf numFmtId="49" fontId="71" fillId="0" borderId="102"/>
    <xf numFmtId="49" fontId="71" fillId="0" borderId="102"/>
    <xf numFmtId="49" fontId="71" fillId="0" borderId="102"/>
    <xf numFmtId="0" fontId="46" fillId="0" borderId="53">
      <alignment horizontal="center" shrinkToFit="1"/>
    </xf>
    <xf numFmtId="49" fontId="47" fillId="0" borderId="53">
      <alignment horizontal="center" shrinkToFit="1"/>
    </xf>
    <xf numFmtId="49" fontId="61" fillId="37" borderId="147">
      <alignment horizontal="center" vertical="center" wrapText="1"/>
    </xf>
    <xf numFmtId="49" fontId="71" fillId="0" borderId="0"/>
    <xf numFmtId="49" fontId="47" fillId="0" borderId="0"/>
    <xf numFmtId="49" fontId="71" fillId="0" borderId="0"/>
    <xf numFmtId="49" fontId="71" fillId="0" borderId="0"/>
    <xf numFmtId="49" fontId="71" fillId="0" borderId="0"/>
    <xf numFmtId="49" fontId="71" fillId="0" borderId="0"/>
    <xf numFmtId="0" fontId="46" fillId="0" borderId="54">
      <alignment horizontal="center" shrinkToFit="1"/>
    </xf>
    <xf numFmtId="49" fontId="47" fillId="0" borderId="54">
      <alignment horizontal="center" shrinkToFit="1"/>
    </xf>
    <xf numFmtId="49" fontId="62" fillId="37" borderId="153">
      <alignment horizontal="center" vertical="center" wrapText="1"/>
    </xf>
    <xf numFmtId="49" fontId="71" fillId="0" borderId="104">
      <alignment horizontal="center"/>
    </xf>
    <xf numFmtId="49" fontId="47" fillId="0" borderId="104">
      <alignment horizontal="center"/>
    </xf>
    <xf numFmtId="49" fontId="71" fillId="0" borderId="104">
      <alignment horizontal="center"/>
    </xf>
    <xf numFmtId="49" fontId="71" fillId="0" borderId="104">
      <alignment horizontal="center"/>
    </xf>
    <xf numFmtId="49" fontId="71" fillId="0" borderId="104">
      <alignment horizontal="center"/>
    </xf>
    <xf numFmtId="49" fontId="71" fillId="0" borderId="104">
      <alignment horizontal="center"/>
    </xf>
    <xf numFmtId="0" fontId="46" fillId="0" borderId="21">
      <alignment horizontal="center" shrinkToFit="1"/>
    </xf>
    <xf numFmtId="49" fontId="47" fillId="0" borderId="154">
      <alignment horizontal="center" shrinkToFit="1"/>
    </xf>
    <xf numFmtId="49" fontId="61" fillId="0" borderId="144">
      <alignment horizontal="left" vertical="center" wrapText="1"/>
    </xf>
    <xf numFmtId="49" fontId="71" fillId="0" borderId="116">
      <alignment horizontal="center"/>
    </xf>
    <xf numFmtId="49" fontId="47" fillId="0" borderId="116">
      <alignment horizontal="center"/>
    </xf>
    <xf numFmtId="49" fontId="71" fillId="0" borderId="116">
      <alignment horizontal="center"/>
    </xf>
    <xf numFmtId="49" fontId="71" fillId="0" borderId="116">
      <alignment horizontal="center"/>
    </xf>
    <xf numFmtId="49" fontId="71" fillId="0" borderId="116">
      <alignment horizontal="center"/>
    </xf>
    <xf numFmtId="49" fontId="71" fillId="0" borderId="116">
      <alignment horizontal="center"/>
    </xf>
    <xf numFmtId="0" fontId="46" fillId="0" borderId="21">
      <alignment horizontal="center" vertical="center" wrapText="1"/>
    </xf>
    <xf numFmtId="49" fontId="47" fillId="0" borderId="21">
      <alignment horizontal="center" vertical="center" wrapText="1"/>
    </xf>
    <xf numFmtId="49" fontId="48" fillId="37" borderId="149">
      <alignment horizontal="left" vertical="center" wrapText="1"/>
    </xf>
    <xf numFmtId="49" fontId="47" fillId="0" borderId="21">
      <alignment horizontal="center" vertical="center" wrapText="1"/>
    </xf>
    <xf numFmtId="49" fontId="47" fillId="0" borderId="110">
      <alignment horizontal="center"/>
    </xf>
    <xf numFmtId="49" fontId="71" fillId="0" borderId="110">
      <alignment horizontal="center"/>
    </xf>
    <xf numFmtId="49" fontId="71" fillId="0" borderId="110">
      <alignment horizontal="center"/>
    </xf>
    <xf numFmtId="49" fontId="71" fillId="0" borderId="110">
      <alignment horizontal="center"/>
    </xf>
    <xf numFmtId="49" fontId="71" fillId="0" borderId="110">
      <alignment horizontal="center"/>
    </xf>
    <xf numFmtId="0" fontId="46" fillId="0" borderId="21">
      <alignment horizontal="center" vertical="center" wrapText="1"/>
    </xf>
    <xf numFmtId="49" fontId="47" fillId="0" borderId="21">
      <alignment horizontal="center" vertical="center" wrapText="1"/>
    </xf>
    <xf numFmtId="0" fontId="19" fillId="0" borderId="0">
      <alignment vertical="center"/>
    </xf>
    <xf numFmtId="49" fontId="47" fillId="0" borderId="21">
      <alignment horizontal="center" vertical="center" wrapText="1"/>
    </xf>
    <xf numFmtId="49" fontId="47" fillId="0" borderId="110">
      <alignment horizontal="center" vertical="center" wrapText="1"/>
    </xf>
    <xf numFmtId="49" fontId="71" fillId="0" borderId="110">
      <alignment horizontal="center" vertical="center" wrapText="1"/>
    </xf>
    <xf numFmtId="49" fontId="71" fillId="0" borderId="110">
      <alignment horizontal="center" vertical="center" wrapText="1"/>
    </xf>
    <xf numFmtId="49" fontId="71" fillId="0" borderId="110">
      <alignment horizontal="center" vertical="center" wrapText="1"/>
    </xf>
    <xf numFmtId="49" fontId="71" fillId="0" borderId="110">
      <alignment horizontal="center" vertical="center" wrapText="1"/>
    </xf>
    <xf numFmtId="0" fontId="46" fillId="12" borderId="36"/>
    <xf numFmtId="4" fontId="47" fillId="0" borderId="53">
      <alignment horizontal="right"/>
    </xf>
    <xf numFmtId="0" fontId="19" fillId="0" borderId="102">
      <alignment vertical="center"/>
    </xf>
    <xf numFmtId="49" fontId="71" fillId="0" borderId="129">
      <alignment horizontal="center" vertical="center" wrapText="1"/>
    </xf>
    <xf numFmtId="49" fontId="47" fillId="0" borderId="129">
      <alignment horizontal="center" vertical="center" wrapText="1"/>
    </xf>
    <xf numFmtId="49" fontId="71" fillId="0" borderId="129">
      <alignment horizontal="center" vertical="center" wrapText="1"/>
    </xf>
    <xf numFmtId="49" fontId="71" fillId="0" borderId="129">
      <alignment horizontal="center" vertical="center" wrapText="1"/>
    </xf>
    <xf numFmtId="49" fontId="71" fillId="0" borderId="129">
      <alignment horizontal="center" vertical="center" wrapText="1"/>
    </xf>
    <xf numFmtId="49" fontId="71" fillId="0" borderId="129">
      <alignment horizontal="center" vertical="center" wrapText="1"/>
    </xf>
    <xf numFmtId="0" fontId="46" fillId="0" borderId="21">
      <alignment horizontal="right" shrinkToFit="1"/>
    </xf>
    <xf numFmtId="49" fontId="47" fillId="0" borderId="54">
      <alignment horizontal="center"/>
    </xf>
    <xf numFmtId="0" fontId="24" fillId="0" borderId="0"/>
    <xf numFmtId="0" fontId="69" fillId="40" borderId="138"/>
    <xf numFmtId="0" fontId="19" fillId="39" borderId="138"/>
    <xf numFmtId="0" fontId="69" fillId="40" borderId="138"/>
    <xf numFmtId="0" fontId="69" fillId="40" borderId="138"/>
    <xf numFmtId="0" fontId="69" fillId="40" borderId="138"/>
    <xf numFmtId="0" fontId="69" fillId="40" borderId="138"/>
    <xf numFmtId="0" fontId="46" fillId="0" borderId="54">
      <alignment horizontal="center"/>
    </xf>
    <xf numFmtId="4" fontId="47" fillId="0" borderId="21">
      <alignment horizontal="right"/>
    </xf>
    <xf numFmtId="4" fontId="47" fillId="0" borderId="110">
      <alignment horizontal="right"/>
    </xf>
    <xf numFmtId="4" fontId="47" fillId="0" borderId="21">
      <alignment horizontal="right"/>
    </xf>
    <xf numFmtId="0" fontId="48" fillId="0" borderId="0"/>
    <xf numFmtId="4" fontId="71" fillId="0" borderId="110">
      <alignment horizontal="right"/>
    </xf>
    <xf numFmtId="4" fontId="47" fillId="0" borderId="110">
      <alignment horizontal="right"/>
    </xf>
    <xf numFmtId="4" fontId="71" fillId="0" borderId="110">
      <alignment horizontal="right"/>
    </xf>
    <xf numFmtId="4" fontId="71" fillId="0" borderId="110">
      <alignment horizontal="right"/>
    </xf>
    <xf numFmtId="4" fontId="71" fillId="0" borderId="110">
      <alignment horizontal="right"/>
    </xf>
    <xf numFmtId="4" fontId="71" fillId="0" borderId="110">
      <alignment horizontal="right"/>
    </xf>
    <xf numFmtId="0" fontId="46" fillId="12" borderId="16"/>
    <xf numFmtId="0" fontId="46" fillId="36" borderId="35"/>
    <xf numFmtId="0" fontId="48" fillId="0" borderId="0">
      <alignment vertical="center"/>
    </xf>
    <xf numFmtId="0" fontId="71" fillId="38" borderId="114"/>
    <xf numFmtId="0" fontId="47" fillId="37" borderId="114"/>
    <xf numFmtId="0" fontId="71" fillId="38" borderId="114"/>
    <xf numFmtId="0" fontId="71" fillId="38" borderId="114"/>
    <xf numFmtId="0" fontId="71" fillId="38" borderId="114"/>
    <xf numFmtId="0" fontId="71" fillId="38" borderId="114"/>
    <xf numFmtId="0" fontId="46" fillId="25" borderId="18"/>
    <xf numFmtId="0" fontId="46" fillId="36" borderId="16"/>
    <xf numFmtId="0" fontId="42" fillId="0" borderId="0">
      <alignment vertical="center"/>
    </xf>
    <xf numFmtId="0" fontId="78" fillId="0" borderId="0">
      <alignment horizontal="center" wrapText="1"/>
    </xf>
    <xf numFmtId="0" fontId="17" fillId="0" borderId="0">
      <alignment horizontal="center" wrapText="1"/>
    </xf>
    <xf numFmtId="0" fontId="78" fillId="0" borderId="0">
      <alignment horizontal="center" wrapText="1"/>
    </xf>
    <xf numFmtId="0" fontId="78" fillId="0" borderId="0">
      <alignment horizontal="center" wrapText="1"/>
    </xf>
    <xf numFmtId="0" fontId="78" fillId="0" borderId="0">
      <alignment horizontal="center" wrapText="1"/>
    </xf>
    <xf numFmtId="0" fontId="78" fillId="0" borderId="0">
      <alignment horizontal="center" wrapText="1"/>
    </xf>
    <xf numFmtId="0" fontId="46" fillId="0" borderId="23">
      <alignment wrapText="1"/>
    </xf>
    <xf numFmtId="0" fontId="47" fillId="37" borderId="18"/>
    <xf numFmtId="4" fontId="47" fillId="0" borderId="110">
      <alignment horizontal="right"/>
    </xf>
    <xf numFmtId="0" fontId="80" fillId="0" borderId="123"/>
    <xf numFmtId="0" fontId="42" fillId="37" borderId="0">
      <alignment vertical="center"/>
    </xf>
    <xf numFmtId="0" fontId="2" fillId="0" borderId="123"/>
    <xf numFmtId="0" fontId="80" fillId="0" borderId="123"/>
    <xf numFmtId="0" fontId="80" fillId="0" borderId="123"/>
    <xf numFmtId="0" fontId="80" fillId="0" borderId="123"/>
    <xf numFmtId="0" fontId="80" fillId="0" borderId="123"/>
    <xf numFmtId="0" fontId="46" fillId="0" borderId="44">
      <alignment wrapText="1"/>
    </xf>
    <xf numFmtId="49" fontId="47" fillId="0" borderId="35"/>
    <xf numFmtId="0" fontId="19" fillId="0" borderId="99">
      <alignment horizontal="left" vertical="center"/>
    </xf>
    <xf numFmtId="49" fontId="81" fillId="0" borderId="128">
      <alignment horizontal="right"/>
    </xf>
    <xf numFmtId="49" fontId="46" fillId="0" borderId="128">
      <alignment horizontal="right"/>
    </xf>
    <xf numFmtId="49" fontId="81" fillId="0" borderId="128">
      <alignment horizontal="right"/>
    </xf>
    <xf numFmtId="49" fontId="81" fillId="0" borderId="128">
      <alignment horizontal="right"/>
    </xf>
    <xf numFmtId="49" fontId="81" fillId="0" borderId="128">
      <alignment horizontal="right"/>
    </xf>
    <xf numFmtId="49" fontId="81" fillId="0" borderId="128">
      <alignment horizontal="right"/>
    </xf>
    <xf numFmtId="0" fontId="46" fillId="0" borderId="35"/>
    <xf numFmtId="0" fontId="47" fillId="0" borderId="21">
      <alignment horizontal="center" vertical="center" wrapText="1"/>
    </xf>
    <xf numFmtId="0" fontId="19" fillId="0" borderId="110">
      <alignment horizontal="left" vertical="center" wrapText="1"/>
    </xf>
    <xf numFmtId="0" fontId="47" fillId="0" borderId="21">
      <alignment horizontal="center" vertical="center" wrapText="1"/>
    </xf>
    <xf numFmtId="0" fontId="47" fillId="0" borderId="128">
      <alignment horizontal="right"/>
    </xf>
    <xf numFmtId="0" fontId="71" fillId="0" borderId="128">
      <alignment horizontal="right"/>
    </xf>
    <xf numFmtId="0" fontId="71" fillId="0" borderId="128">
      <alignment horizontal="right"/>
    </xf>
    <xf numFmtId="0" fontId="71" fillId="0" borderId="128">
      <alignment horizontal="right"/>
    </xf>
    <xf numFmtId="0" fontId="71" fillId="0" borderId="128">
      <alignment horizontal="right"/>
    </xf>
    <xf numFmtId="0" fontId="46" fillId="0" borderId="21">
      <alignment horizontal="center" vertical="center" wrapText="1"/>
    </xf>
    <xf numFmtId="49" fontId="47" fillId="0" borderId="24">
      <alignment horizontal="center" vertical="center"/>
    </xf>
    <xf numFmtId="0" fontId="19" fillId="0" borderId="102">
      <alignment horizontal="left" vertical="center"/>
    </xf>
    <xf numFmtId="49" fontId="47" fillId="0" borderId="24">
      <alignment horizontal="center" vertical="center"/>
    </xf>
    <xf numFmtId="0" fontId="2" fillId="0" borderId="99"/>
    <xf numFmtId="0" fontId="80" fillId="0" borderId="99"/>
    <xf numFmtId="0" fontId="80" fillId="0" borderId="99"/>
    <xf numFmtId="0" fontId="80" fillId="0" borderId="99"/>
    <xf numFmtId="0" fontId="80" fillId="0" borderId="99"/>
    <xf numFmtId="0" fontId="46" fillId="0" borderId="25">
      <alignment horizontal="center" vertical="center"/>
    </xf>
    <xf numFmtId="0" fontId="47" fillId="0" borderId="23"/>
    <xf numFmtId="0" fontId="48" fillId="0" borderId="0">
      <alignment horizontal="center" vertical="center"/>
    </xf>
    <xf numFmtId="0" fontId="71" fillId="0" borderId="129">
      <alignment horizontal="center"/>
    </xf>
    <xf numFmtId="0" fontId="47" fillId="0" borderId="129">
      <alignment horizontal="center"/>
    </xf>
    <xf numFmtId="0" fontId="71" fillId="0" borderId="129">
      <alignment horizontal="center"/>
    </xf>
    <xf numFmtId="0" fontId="71" fillId="0" borderId="129">
      <alignment horizontal="center"/>
    </xf>
    <xf numFmtId="0" fontId="71" fillId="0" borderId="129">
      <alignment horizontal="center"/>
    </xf>
    <xf numFmtId="0" fontId="71" fillId="0" borderId="129">
      <alignment horizontal="center"/>
    </xf>
    <xf numFmtId="0" fontId="46" fillId="0" borderId="0">
      <alignment horizontal="right"/>
    </xf>
    <xf numFmtId="49" fontId="47" fillId="0" borderId="44"/>
    <xf numFmtId="49" fontId="61" fillId="0" borderId="0">
      <alignment horizontal="center" vertical="center" wrapText="1"/>
    </xf>
    <xf numFmtId="49" fontId="69" fillId="0" borderId="130">
      <alignment horizontal="center"/>
    </xf>
    <xf numFmtId="49" fontId="19" fillId="0" borderId="130">
      <alignment horizontal="center"/>
    </xf>
    <xf numFmtId="49" fontId="69" fillId="0" borderId="130">
      <alignment horizontal="center"/>
    </xf>
    <xf numFmtId="49" fontId="69" fillId="0" borderId="130">
      <alignment horizontal="center"/>
    </xf>
    <xf numFmtId="49" fontId="69" fillId="0" borderId="130">
      <alignment horizontal="center"/>
    </xf>
    <xf numFmtId="49" fontId="69" fillId="0" borderId="130">
      <alignment horizontal="center"/>
    </xf>
    <xf numFmtId="0" fontId="46" fillId="0" borderId="0">
      <alignment horizontal="right"/>
    </xf>
    <xf numFmtId="49" fontId="47" fillId="0" borderId="0">
      <alignment horizontal="right"/>
    </xf>
    <xf numFmtId="0" fontId="48" fillId="0" borderId="110">
      <alignment horizontal="center" vertical="center" wrapText="1"/>
    </xf>
    <xf numFmtId="165" fontId="71" fillId="0" borderId="131">
      <alignment horizontal="center"/>
    </xf>
    <xf numFmtId="14" fontId="47" fillId="0" borderId="131">
      <alignment horizontal="center"/>
    </xf>
    <xf numFmtId="165" fontId="71" fillId="0" borderId="131">
      <alignment horizontal="center"/>
    </xf>
    <xf numFmtId="165" fontId="71" fillId="0" borderId="131">
      <alignment horizontal="center"/>
    </xf>
    <xf numFmtId="165" fontId="71" fillId="0" borderId="131">
      <alignment horizontal="center"/>
    </xf>
    <xf numFmtId="165" fontId="71" fillId="0" borderId="131">
      <alignment horizontal="center"/>
    </xf>
    <xf numFmtId="0" fontId="46" fillId="0" borderId="87"/>
    <xf numFmtId="0" fontId="47" fillId="0" borderId="0">
      <alignment horizontal="right"/>
    </xf>
    <xf numFmtId="0" fontId="48" fillId="0" borderId="110">
      <alignment horizontal="center" vertical="center"/>
    </xf>
    <xf numFmtId="0" fontId="71" fillId="0" borderId="155">
      <alignment horizontal="center"/>
    </xf>
    <xf numFmtId="0" fontId="47" fillId="0" borderId="155">
      <alignment horizontal="center"/>
    </xf>
    <xf numFmtId="0" fontId="71" fillId="0" borderId="155">
      <alignment horizontal="center"/>
    </xf>
    <xf numFmtId="0" fontId="71" fillId="0" borderId="155">
      <alignment horizontal="center"/>
    </xf>
    <xf numFmtId="0" fontId="71" fillId="0" borderId="155">
      <alignment horizontal="center"/>
    </xf>
    <xf numFmtId="0" fontId="71" fillId="0" borderId="155">
      <alignment horizontal="center"/>
    </xf>
    <xf numFmtId="0" fontId="46" fillId="0" borderId="88"/>
    <xf numFmtId="0" fontId="56" fillId="0" borderId="64"/>
    <xf numFmtId="49" fontId="61" fillId="0" borderId="110">
      <alignment horizontal="center" vertical="center" wrapText="1"/>
    </xf>
    <xf numFmtId="49" fontId="71" fillId="0" borderId="156">
      <alignment horizontal="center"/>
    </xf>
    <xf numFmtId="49" fontId="47" fillId="0" borderId="156">
      <alignment horizontal="center"/>
    </xf>
    <xf numFmtId="49" fontId="71" fillId="0" borderId="156">
      <alignment horizontal="center"/>
    </xf>
    <xf numFmtId="49" fontId="71" fillId="0" borderId="156">
      <alignment horizontal="center"/>
    </xf>
    <xf numFmtId="49" fontId="71" fillId="0" borderId="156">
      <alignment horizontal="center"/>
    </xf>
    <xf numFmtId="49" fontId="71" fillId="0" borderId="156">
      <alignment horizontal="center"/>
    </xf>
    <xf numFmtId="0" fontId="46" fillId="0" borderId="85">
      <alignment horizontal="right"/>
    </xf>
    <xf numFmtId="49" fontId="47" fillId="0" borderId="77">
      <alignment horizontal="right"/>
    </xf>
    <xf numFmtId="49" fontId="48" fillId="0" borderId="116">
      <alignment horizontal="center" vertical="center"/>
    </xf>
    <xf numFmtId="49" fontId="71" fillId="0" borderId="131">
      <alignment horizontal="center"/>
    </xf>
    <xf numFmtId="49" fontId="47" fillId="0" borderId="131">
      <alignment horizontal="center"/>
    </xf>
    <xf numFmtId="49" fontId="71" fillId="0" borderId="131">
      <alignment horizontal="center"/>
    </xf>
    <xf numFmtId="49" fontId="71" fillId="0" borderId="131">
      <alignment horizontal="center"/>
    </xf>
    <xf numFmtId="49" fontId="71" fillId="0" borderId="131">
      <alignment horizontal="center"/>
    </xf>
    <xf numFmtId="49" fontId="71" fillId="0" borderId="131">
      <alignment horizontal="center"/>
    </xf>
    <xf numFmtId="0" fontId="56" fillId="0" borderId="64"/>
    <xf numFmtId="0" fontId="47" fillId="0" borderId="77">
      <alignment horizontal="right"/>
    </xf>
    <xf numFmtId="49" fontId="48" fillId="0" borderId="103">
      <alignment horizontal="center" vertical="center"/>
    </xf>
    <xf numFmtId="0" fontId="71" fillId="0" borderId="131">
      <alignment horizontal="center"/>
    </xf>
    <xf numFmtId="0" fontId="47" fillId="0" borderId="131">
      <alignment horizontal="center"/>
    </xf>
    <xf numFmtId="0" fontId="71" fillId="0" borderId="131">
      <alignment horizontal="center"/>
    </xf>
    <xf numFmtId="0" fontId="71" fillId="0" borderId="131">
      <alignment horizontal="center"/>
    </xf>
    <xf numFmtId="0" fontId="71" fillId="0" borderId="131">
      <alignment horizontal="center"/>
    </xf>
    <xf numFmtId="0" fontId="71" fillId="0" borderId="131">
      <alignment horizontal="center"/>
    </xf>
    <xf numFmtId="0" fontId="46" fillId="0" borderId="77">
      <alignment horizontal="right"/>
    </xf>
    <xf numFmtId="0" fontId="56" fillId="0" borderId="23"/>
    <xf numFmtId="49" fontId="48" fillId="0" borderId="110">
      <alignment horizontal="center" vertical="center"/>
    </xf>
    <xf numFmtId="49" fontId="71" fillId="0" borderId="136">
      <alignment horizontal="center"/>
    </xf>
    <xf numFmtId="49" fontId="47" fillId="0" borderId="136">
      <alignment horizontal="center"/>
    </xf>
    <xf numFmtId="49" fontId="71" fillId="0" borderId="136">
      <alignment horizontal="center"/>
    </xf>
    <xf numFmtId="49" fontId="71" fillId="0" borderId="136">
      <alignment horizontal="center"/>
    </xf>
    <xf numFmtId="49" fontId="71" fillId="0" borderId="136">
      <alignment horizontal="center"/>
    </xf>
    <xf numFmtId="49" fontId="71" fillId="0" borderId="136">
      <alignment horizontal="center"/>
    </xf>
    <xf numFmtId="0" fontId="46" fillId="0" borderId="77">
      <alignment horizontal="right"/>
    </xf>
    <xf numFmtId="0" fontId="46" fillId="0" borderId="49">
      <alignment horizontal="center"/>
    </xf>
    <xf numFmtId="0" fontId="42" fillId="0" borderId="116"/>
    <xf numFmtId="0" fontId="77" fillId="0" borderId="114"/>
    <xf numFmtId="0" fontId="24" fillId="0" borderId="114"/>
    <xf numFmtId="0" fontId="77" fillId="0" borderId="114"/>
    <xf numFmtId="0" fontId="77" fillId="0" borderId="114"/>
    <xf numFmtId="0" fontId="77" fillId="0" borderId="114"/>
    <xf numFmtId="0" fontId="77" fillId="0" borderId="114"/>
    <xf numFmtId="0" fontId="56" fillId="0" borderId="23"/>
    <xf numFmtId="49" fontId="47" fillId="0" borderId="78">
      <alignment horizontal="center"/>
    </xf>
    <xf numFmtId="49" fontId="61" fillId="0" borderId="110">
      <alignment horizontal="center" vertical="center"/>
    </xf>
    <xf numFmtId="0" fontId="80" fillId="0" borderId="0"/>
    <xf numFmtId="0" fontId="2" fillId="0" borderId="0"/>
    <xf numFmtId="0" fontId="80" fillId="0" borderId="0"/>
    <xf numFmtId="0" fontId="80" fillId="0" borderId="0"/>
    <xf numFmtId="0" fontId="80" fillId="0" borderId="0"/>
    <xf numFmtId="0" fontId="80" fillId="0" borderId="0"/>
    <xf numFmtId="0" fontId="46" fillId="0" borderId="49">
      <alignment horizontal="center"/>
    </xf>
    <xf numFmtId="14" fontId="47" fillId="0" borderId="79">
      <alignment horizontal="center"/>
    </xf>
    <xf numFmtId="49" fontId="61" fillId="0" borderId="116">
      <alignment horizontal="center" vertical="center" wrapText="1"/>
    </xf>
    <xf numFmtId="0" fontId="69" fillId="0" borderId="101"/>
    <xf numFmtId="0" fontId="19" fillId="0" borderId="101"/>
    <xf numFmtId="0" fontId="69" fillId="0" borderId="101"/>
    <xf numFmtId="0" fontId="69" fillId="0" borderId="101"/>
    <xf numFmtId="0" fontId="69" fillId="0" borderId="101"/>
    <xf numFmtId="0" fontId="69" fillId="0" borderId="101"/>
    <xf numFmtId="0" fontId="46" fillId="0" borderId="78">
      <alignment horizontal="center"/>
    </xf>
    <xf numFmtId="0" fontId="47" fillId="0" borderId="89">
      <alignment horizontal="center"/>
    </xf>
    <xf numFmtId="49" fontId="48" fillId="0" borderId="103">
      <alignment horizontal="center" vertical="center" wrapText="1"/>
    </xf>
    <xf numFmtId="0" fontId="69" fillId="0" borderId="140"/>
    <xf numFmtId="0" fontId="19" fillId="0" borderId="140"/>
    <xf numFmtId="0" fontId="69" fillId="0" borderId="140"/>
    <xf numFmtId="0" fontId="69" fillId="0" borderId="140"/>
    <xf numFmtId="0" fontId="69" fillId="0" borderId="140"/>
    <xf numFmtId="0" fontId="69" fillId="0" borderId="140"/>
    <xf numFmtId="0" fontId="46" fillId="0" borderId="79">
      <alignment horizontal="center"/>
    </xf>
    <xf numFmtId="49" fontId="47" fillId="0" borderId="90">
      <alignment horizontal="center"/>
    </xf>
    <xf numFmtId="49" fontId="48" fillId="0" borderId="110">
      <alignment horizontal="center" vertical="center" wrapText="1"/>
    </xf>
    <xf numFmtId="0" fontId="71" fillId="0" borderId="109">
      <alignment horizontal="left" wrapText="1"/>
    </xf>
    <xf numFmtId="0" fontId="47" fillId="0" borderId="109">
      <alignment horizontal="left" wrapText="1"/>
    </xf>
    <xf numFmtId="0" fontId="71" fillId="0" borderId="109">
      <alignment horizontal="left" wrapText="1"/>
    </xf>
    <xf numFmtId="0" fontId="71" fillId="0" borderId="109">
      <alignment horizontal="left" wrapText="1"/>
    </xf>
    <xf numFmtId="0" fontId="71" fillId="0" borderId="109">
      <alignment horizontal="left" wrapText="1"/>
    </xf>
    <xf numFmtId="49" fontId="71" fillId="0" borderId="0">
      <alignment horizontal="right"/>
    </xf>
    <xf numFmtId="0" fontId="46" fillId="0" borderId="89">
      <alignment horizontal="center"/>
    </xf>
    <xf numFmtId="49" fontId="47" fillId="0" borderId="79">
      <alignment horizontal="center"/>
    </xf>
    <xf numFmtId="49" fontId="61" fillId="0" borderId="116">
      <alignment horizontal="center" vertical="center"/>
    </xf>
    <xf numFmtId="49" fontId="71" fillId="0" borderId="142">
      <alignment horizontal="center"/>
    </xf>
    <xf numFmtId="49" fontId="47" fillId="0" borderId="142">
      <alignment horizontal="center"/>
    </xf>
    <xf numFmtId="49" fontId="71" fillId="0" borderId="142">
      <alignment horizontal="center"/>
    </xf>
    <xf numFmtId="49" fontId="71" fillId="0" borderId="142">
      <alignment horizontal="center"/>
    </xf>
    <xf numFmtId="49" fontId="71" fillId="0" borderId="142">
      <alignment horizontal="center"/>
    </xf>
    <xf numFmtId="0" fontId="71" fillId="0" borderId="0">
      <alignment horizontal="right"/>
    </xf>
    <xf numFmtId="0" fontId="46" fillId="0" borderId="90">
      <alignment horizontal="center"/>
    </xf>
    <xf numFmtId="0" fontId="47" fillId="0" borderId="79">
      <alignment horizontal="center"/>
    </xf>
    <xf numFmtId="0" fontId="48" fillId="0" borderId="116">
      <alignment horizontal="center" vertical="center"/>
    </xf>
    <xf numFmtId="0" fontId="78" fillId="0" borderId="0">
      <alignment horizontal="left" wrapText="1"/>
    </xf>
    <xf numFmtId="0" fontId="17" fillId="0" borderId="0">
      <alignment horizontal="left" wrapText="1"/>
    </xf>
    <xf numFmtId="0" fontId="78" fillId="0" borderId="0">
      <alignment horizontal="left" wrapText="1"/>
    </xf>
    <xf numFmtId="0" fontId="78" fillId="0" borderId="0">
      <alignment horizontal="left" wrapText="1"/>
    </xf>
    <xf numFmtId="0" fontId="78" fillId="0" borderId="0">
      <alignment horizontal="left" wrapText="1"/>
    </xf>
    <xf numFmtId="4" fontId="71" fillId="0" borderId="109">
      <alignment horizontal="right"/>
    </xf>
    <xf numFmtId="0" fontId="46" fillId="0" borderId="79">
      <alignment horizontal="center"/>
    </xf>
    <xf numFmtId="49" fontId="47" fillId="0" borderId="81">
      <alignment horizontal="center"/>
    </xf>
    <xf numFmtId="0" fontId="48" fillId="0" borderId="103">
      <alignment horizontal="center" vertical="center"/>
    </xf>
    <xf numFmtId="49" fontId="69" fillId="0" borderId="0"/>
    <xf numFmtId="49" fontId="19" fillId="0" borderId="0"/>
    <xf numFmtId="49" fontId="69" fillId="0" borderId="0"/>
    <xf numFmtId="49" fontId="69" fillId="0" borderId="0"/>
    <xf numFmtId="49" fontId="69" fillId="0" borderId="0"/>
    <xf numFmtId="49" fontId="71" fillId="0" borderId="142">
      <alignment horizontal="center"/>
    </xf>
    <xf numFmtId="0" fontId="46" fillId="0" borderId="79">
      <alignment horizontal="center"/>
    </xf>
    <xf numFmtId="49" fontId="47" fillId="0" borderId="18"/>
    <xf numFmtId="49" fontId="61" fillId="0" borderId="103">
      <alignment horizontal="left" vertical="center"/>
    </xf>
    <xf numFmtId="0" fontId="71" fillId="0" borderId="0">
      <alignment horizontal="right"/>
    </xf>
    <xf numFmtId="0" fontId="47" fillId="0" borderId="0">
      <alignment horizontal="right"/>
    </xf>
    <xf numFmtId="0" fontId="71" fillId="0" borderId="0">
      <alignment horizontal="right"/>
    </xf>
    <xf numFmtId="0" fontId="71" fillId="0" borderId="0">
      <alignment horizontal="right"/>
    </xf>
    <xf numFmtId="0" fontId="71" fillId="0" borderId="0">
      <alignment horizontal="right"/>
    </xf>
    <xf numFmtId="0" fontId="71" fillId="0" borderId="0">
      <alignment horizontal="left" wrapText="1"/>
    </xf>
    <xf numFmtId="0" fontId="46" fillId="0" borderId="81">
      <alignment horizontal="center"/>
    </xf>
    <xf numFmtId="49" fontId="47" fillId="0" borderId="24">
      <alignment horizontal="center" vertical="center" wrapText="1"/>
    </xf>
    <xf numFmtId="49" fontId="61" fillId="0" borderId="103">
      <alignment horizontal="center" vertical="center"/>
    </xf>
    <xf numFmtId="49" fontId="47" fillId="0" borderId="24">
      <alignment horizontal="center" vertical="center" wrapText="1"/>
    </xf>
    <xf numFmtId="49" fontId="47" fillId="0" borderId="0">
      <alignment horizontal="right"/>
    </xf>
    <xf numFmtId="49" fontId="71" fillId="0" borderId="0">
      <alignment horizontal="right"/>
    </xf>
    <xf numFmtId="49" fontId="71" fillId="0" borderId="0">
      <alignment horizontal="right"/>
    </xf>
    <xf numFmtId="49" fontId="71" fillId="0" borderId="0">
      <alignment horizontal="right"/>
    </xf>
    <xf numFmtId="0" fontId="71" fillId="0" borderId="99">
      <alignment horizontal="left"/>
    </xf>
    <xf numFmtId="0" fontId="46" fillId="0" borderId="18"/>
    <xf numFmtId="0" fontId="47" fillId="0" borderId="55">
      <alignment horizontal="center" vertical="center"/>
    </xf>
    <xf numFmtId="49" fontId="48" fillId="0" borderId="102">
      <alignment horizontal="center" vertical="center"/>
    </xf>
    <xf numFmtId="4" fontId="71" fillId="0" borderId="109">
      <alignment horizontal="right"/>
    </xf>
    <xf numFmtId="4" fontId="47" fillId="0" borderId="109">
      <alignment horizontal="right"/>
    </xf>
    <xf numFmtId="4" fontId="71" fillId="0" borderId="109">
      <alignment horizontal="right"/>
    </xf>
    <xf numFmtId="4" fontId="71" fillId="0" borderId="109">
      <alignment horizontal="right"/>
    </xf>
    <xf numFmtId="4" fontId="71" fillId="0" borderId="109">
      <alignment horizontal="right"/>
    </xf>
    <xf numFmtId="0" fontId="71" fillId="0" borderId="117">
      <alignment horizontal="left" wrapText="1"/>
    </xf>
    <xf numFmtId="0" fontId="46" fillId="0" borderId="24">
      <alignment horizontal="center" vertical="center" wrapText="1"/>
    </xf>
    <xf numFmtId="4" fontId="47" fillId="0" borderId="56">
      <alignment horizontal="right"/>
    </xf>
    <xf numFmtId="0" fontId="47" fillId="0" borderId="0">
      <alignment horizontal="center" vertical="center"/>
    </xf>
    <xf numFmtId="0" fontId="71" fillId="0" borderId="0">
      <alignment horizontal="left" wrapText="1"/>
    </xf>
    <xf numFmtId="0" fontId="47" fillId="0" borderId="0">
      <alignment horizontal="left" wrapText="1"/>
    </xf>
    <xf numFmtId="0" fontId="71" fillId="0" borderId="0">
      <alignment horizontal="left" wrapText="1"/>
    </xf>
    <xf numFmtId="0" fontId="71" fillId="0" borderId="0">
      <alignment horizontal="left" wrapText="1"/>
    </xf>
    <xf numFmtId="0" fontId="71" fillId="0" borderId="0">
      <alignment horizontal="left" wrapText="1"/>
    </xf>
    <xf numFmtId="0" fontId="71" fillId="0" borderId="100"/>
    <xf numFmtId="0" fontId="46" fillId="0" borderId="91">
      <alignment horizontal="center" vertical="center"/>
    </xf>
    <xf numFmtId="49" fontId="47" fillId="0" borderId="157">
      <alignment horizontal="center"/>
    </xf>
    <xf numFmtId="0" fontId="42" fillId="0" borderId="0"/>
    <xf numFmtId="0" fontId="71" fillId="0" borderId="99">
      <alignment horizontal="left"/>
    </xf>
    <xf numFmtId="0" fontId="47" fillId="0" borderId="99">
      <alignment horizontal="left"/>
    </xf>
    <xf numFmtId="0" fontId="71" fillId="0" borderId="99">
      <alignment horizontal="left"/>
    </xf>
    <xf numFmtId="0" fontId="71" fillId="0" borderId="99">
      <alignment horizontal="left"/>
    </xf>
    <xf numFmtId="0" fontId="71" fillId="0" borderId="99">
      <alignment horizontal="left"/>
    </xf>
    <xf numFmtId="0" fontId="72" fillId="0" borderId="158">
      <alignment horizontal="left" wrapText="1"/>
    </xf>
    <xf numFmtId="0" fontId="46" fillId="0" borderId="57">
      <alignment horizontal="right" shrinkToFit="1"/>
    </xf>
    <xf numFmtId="4" fontId="47" fillId="0" borderId="57">
      <alignment horizontal="right"/>
    </xf>
    <xf numFmtId="0" fontId="48" fillId="37" borderId="0"/>
    <xf numFmtId="0" fontId="71" fillId="0" borderId="117">
      <alignment horizontal="left" wrapText="1"/>
    </xf>
    <xf numFmtId="0" fontId="47" fillId="0" borderId="117">
      <alignment horizontal="left" wrapText="1"/>
    </xf>
    <xf numFmtId="0" fontId="71" fillId="0" borderId="117">
      <alignment horizontal="left" wrapText="1"/>
    </xf>
    <xf numFmtId="0" fontId="71" fillId="0" borderId="117">
      <alignment horizontal="left" wrapText="1"/>
    </xf>
    <xf numFmtId="0" fontId="71" fillId="0" borderId="117">
      <alignment horizontal="left" wrapText="1"/>
    </xf>
    <xf numFmtId="0" fontId="71" fillId="0" borderId="106">
      <alignment horizontal="left" wrapText="1" indent="2"/>
    </xf>
    <xf numFmtId="0" fontId="46" fillId="0" borderId="67">
      <alignment horizontal="center"/>
    </xf>
    <xf numFmtId="0" fontId="52" fillId="0" borderId="84"/>
    <xf numFmtId="0" fontId="51" fillId="0" borderId="0">
      <alignment horizontal="center" vertical="center" wrapText="1"/>
    </xf>
    <xf numFmtId="0" fontId="71" fillId="0" borderId="100"/>
    <xf numFmtId="0" fontId="47" fillId="0" borderId="100"/>
    <xf numFmtId="0" fontId="71" fillId="0" borderId="100"/>
    <xf numFmtId="0" fontId="71" fillId="0" borderId="100"/>
    <xf numFmtId="0" fontId="71" fillId="0" borderId="100"/>
    <xf numFmtId="49" fontId="71" fillId="0" borderId="0">
      <alignment horizontal="center" wrapText="1"/>
    </xf>
    <xf numFmtId="0" fontId="18" fillId="0" borderId="84"/>
    <xf numFmtId="0" fontId="47" fillId="0" borderId="41"/>
    <xf numFmtId="0" fontId="42" fillId="0" borderId="0">
      <alignment horizontal="center" vertical="center"/>
    </xf>
    <xf numFmtId="0" fontId="72" fillId="0" borderId="158">
      <alignment horizontal="left" wrapText="1"/>
    </xf>
    <xf numFmtId="0" fontId="50" fillId="0" borderId="158">
      <alignment horizontal="left" wrapText="1"/>
    </xf>
    <xf numFmtId="0" fontId="72" fillId="0" borderId="158">
      <alignment horizontal="left" wrapText="1"/>
    </xf>
    <xf numFmtId="0" fontId="72" fillId="0" borderId="158">
      <alignment horizontal="left" wrapText="1"/>
    </xf>
    <xf numFmtId="0" fontId="72" fillId="0" borderId="158">
      <alignment horizontal="left" wrapText="1"/>
    </xf>
    <xf numFmtId="49" fontId="71" fillId="0" borderId="137">
      <alignment horizontal="center" wrapText="1"/>
    </xf>
    <xf numFmtId="0" fontId="18" fillId="0" borderId="41"/>
    <xf numFmtId="0" fontId="47" fillId="0" borderId="140"/>
    <xf numFmtId="0" fontId="48" fillId="0" borderId="110">
      <alignment horizontal="center" vertical="center" wrapText="1"/>
    </xf>
    <xf numFmtId="0" fontId="71" fillId="0" borderId="106">
      <alignment horizontal="left" wrapText="1" indent="2"/>
    </xf>
    <xf numFmtId="0" fontId="47" fillId="0" borderId="106">
      <alignment horizontal="left" wrapText="1" indent="2"/>
    </xf>
    <xf numFmtId="0" fontId="71" fillId="0" borderId="106">
      <alignment horizontal="left" wrapText="1" indent="2"/>
    </xf>
    <xf numFmtId="0" fontId="71" fillId="0" borderId="106">
      <alignment horizontal="left" wrapText="1" indent="2"/>
    </xf>
    <xf numFmtId="0" fontId="71" fillId="0" borderId="106">
      <alignment horizontal="left" wrapText="1" indent="2"/>
    </xf>
    <xf numFmtId="0" fontId="71" fillId="0" borderId="159"/>
    <xf numFmtId="0" fontId="18" fillId="0" borderId="10"/>
    <xf numFmtId="0" fontId="47" fillId="0" borderId="0">
      <alignment horizontal="left" wrapText="1"/>
    </xf>
    <xf numFmtId="0" fontId="48" fillId="0" borderId="110">
      <alignment horizontal="center" vertical="center" wrapText="1"/>
    </xf>
    <xf numFmtId="49" fontId="71" fillId="0" borderId="0">
      <alignment horizontal="center" wrapText="1"/>
    </xf>
    <xf numFmtId="49" fontId="47" fillId="0" borderId="0">
      <alignment horizontal="center" wrapText="1"/>
    </xf>
    <xf numFmtId="49" fontId="71" fillId="0" borderId="0">
      <alignment horizontal="center" wrapText="1"/>
    </xf>
    <xf numFmtId="49" fontId="71" fillId="0" borderId="0">
      <alignment horizontal="center" wrapText="1"/>
    </xf>
    <xf numFmtId="49" fontId="71" fillId="0" borderId="0">
      <alignment horizontal="center" wrapText="1"/>
    </xf>
    <xf numFmtId="0" fontId="71" fillId="0" borderId="160">
      <alignment horizontal="center" wrapText="1"/>
    </xf>
    <xf numFmtId="0" fontId="46" fillId="0" borderId="0">
      <alignment horizontal="left" wrapText="1"/>
    </xf>
    <xf numFmtId="0" fontId="50" fillId="0" borderId="23">
      <alignment horizontal="center"/>
    </xf>
    <xf numFmtId="0" fontId="48" fillId="0" borderId="116">
      <alignment horizontal="center" vertical="center" wrapText="1"/>
    </xf>
    <xf numFmtId="49" fontId="71" fillId="0" borderId="137">
      <alignment horizontal="center" wrapText="1"/>
    </xf>
    <xf numFmtId="49" fontId="47" fillId="0" borderId="137">
      <alignment horizontal="center" wrapText="1"/>
    </xf>
    <xf numFmtId="49" fontId="71" fillId="0" borderId="137">
      <alignment horizontal="center" wrapText="1"/>
    </xf>
    <xf numFmtId="49" fontId="71" fillId="0" borderId="137">
      <alignment horizontal="center" wrapText="1"/>
    </xf>
    <xf numFmtId="49" fontId="71" fillId="0" borderId="137">
      <alignment horizontal="center" wrapText="1"/>
    </xf>
    <xf numFmtId="0" fontId="69" fillId="40" borderId="114"/>
    <xf numFmtId="0" fontId="46" fillId="0" borderId="31">
      <alignment horizontal="left" wrapText="1"/>
    </xf>
    <xf numFmtId="0" fontId="47" fillId="0" borderId="31">
      <alignment horizontal="left" wrapText="1"/>
    </xf>
    <xf numFmtId="0" fontId="48" fillId="0" borderId="103">
      <alignment horizontal="center" vertical="center" wrapText="1"/>
    </xf>
    <xf numFmtId="0" fontId="71" fillId="0" borderId="159"/>
    <xf numFmtId="0" fontId="47" fillId="0" borderId="159"/>
    <xf numFmtId="0" fontId="71" fillId="0" borderId="159"/>
    <xf numFmtId="0" fontId="71" fillId="0" borderId="159"/>
    <xf numFmtId="0" fontId="71" fillId="0" borderId="159"/>
    <xf numFmtId="49" fontId="71" fillId="0" borderId="118">
      <alignment horizontal="center"/>
    </xf>
    <xf numFmtId="0" fontId="46" fillId="0" borderId="32">
      <alignment horizontal="left" wrapText="1"/>
    </xf>
    <xf numFmtId="0" fontId="47" fillId="0" borderId="32">
      <alignment horizontal="left" wrapText="1"/>
    </xf>
    <xf numFmtId="49" fontId="48" fillId="0" borderId="116">
      <alignment horizontal="center" vertical="center" wrapText="1"/>
    </xf>
    <xf numFmtId="0" fontId="71" fillId="0" borderId="160">
      <alignment horizontal="center" wrapText="1"/>
    </xf>
    <xf numFmtId="0" fontId="47" fillId="0" borderId="160">
      <alignment horizontal="center" wrapText="1"/>
    </xf>
    <xf numFmtId="0" fontId="71" fillId="0" borderId="160">
      <alignment horizontal="center" wrapText="1"/>
    </xf>
    <xf numFmtId="0" fontId="71" fillId="0" borderId="160">
      <alignment horizontal="center" wrapText="1"/>
    </xf>
    <xf numFmtId="0" fontId="71" fillId="0" borderId="160">
      <alignment horizontal="center" wrapText="1"/>
    </xf>
    <xf numFmtId="49" fontId="71" fillId="0" borderId="0">
      <alignment horizontal="center"/>
    </xf>
    <xf numFmtId="0" fontId="46" fillId="12" borderId="92"/>
    <xf numFmtId="0" fontId="46" fillId="36" borderId="92"/>
    <xf numFmtId="49" fontId="61" fillId="0" borderId="103">
      <alignment horizontal="left" vertical="center" wrapText="1"/>
    </xf>
    <xf numFmtId="0" fontId="69" fillId="40" borderId="114"/>
    <xf numFmtId="0" fontId="19" fillId="39" borderId="114"/>
    <xf numFmtId="0" fontId="69" fillId="40" borderId="114"/>
    <xf numFmtId="0" fontId="69" fillId="40" borderId="114"/>
    <xf numFmtId="0" fontId="69" fillId="40" borderId="114"/>
    <xf numFmtId="49" fontId="71" fillId="0" borderId="103">
      <alignment horizontal="center" wrapText="1"/>
    </xf>
    <xf numFmtId="0" fontId="46" fillId="0" borderId="44">
      <alignment horizontal="left" wrapText="1"/>
    </xf>
    <xf numFmtId="0" fontId="47" fillId="0" borderId="44">
      <alignment horizontal="left" wrapText="1"/>
    </xf>
    <xf numFmtId="49" fontId="61" fillId="0" borderId="103">
      <alignment horizontal="center" vertical="center" wrapText="1"/>
    </xf>
    <xf numFmtId="49" fontId="71" fillId="0" borderId="118">
      <alignment horizontal="center"/>
    </xf>
    <xf numFmtId="49" fontId="47" fillId="0" borderId="118">
      <alignment horizontal="center"/>
    </xf>
    <xf numFmtId="49" fontId="71" fillId="0" borderId="118">
      <alignment horizontal="center"/>
    </xf>
    <xf numFmtId="49" fontId="71" fillId="0" borderId="118">
      <alignment horizontal="center"/>
    </xf>
    <xf numFmtId="49" fontId="71" fillId="0" borderId="118">
      <alignment horizontal="center"/>
    </xf>
    <xf numFmtId="49" fontId="71" fillId="0" borderId="161">
      <alignment horizontal="center" wrapText="1"/>
    </xf>
    <xf numFmtId="0" fontId="56" fillId="0" borderId="93">
      <alignment horizontal="left" wrapText="1"/>
    </xf>
    <xf numFmtId="0" fontId="50" fillId="0" borderId="93">
      <alignment horizontal="left" wrapText="1"/>
    </xf>
    <xf numFmtId="49" fontId="48" fillId="0" borderId="102">
      <alignment horizontal="center" vertical="center" wrapText="1"/>
    </xf>
    <xf numFmtId="49" fontId="71" fillId="0" borderId="0">
      <alignment horizontal="center"/>
    </xf>
    <xf numFmtId="49" fontId="47" fillId="0" borderId="0">
      <alignment horizontal="center"/>
    </xf>
    <xf numFmtId="49" fontId="71" fillId="0" borderId="0">
      <alignment horizontal="center"/>
    </xf>
    <xf numFmtId="49" fontId="71" fillId="0" borderId="0">
      <alignment horizontal="center"/>
    </xf>
    <xf numFmtId="49" fontId="71" fillId="0" borderId="0">
      <alignment horizontal="center"/>
    </xf>
    <xf numFmtId="49" fontId="71" fillId="0" borderId="103">
      <alignment horizontal="center"/>
    </xf>
    <xf numFmtId="0" fontId="46" fillId="0" borderId="19">
      <alignment horizontal="left" wrapText="1" indent="1"/>
    </xf>
    <xf numFmtId="0" fontId="47" fillId="0" borderId="162">
      <alignment horizontal="left" wrapText="1" indent="1"/>
    </xf>
    <xf numFmtId="0" fontId="48" fillId="0" borderId="0">
      <alignment horizontal="center" vertical="center"/>
    </xf>
    <xf numFmtId="49" fontId="71" fillId="0" borderId="103">
      <alignment horizontal="center" wrapText="1"/>
    </xf>
    <xf numFmtId="49" fontId="47" fillId="0" borderId="103">
      <alignment horizontal="center" wrapText="1"/>
    </xf>
    <xf numFmtId="49" fontId="71" fillId="0" borderId="103">
      <alignment horizontal="center" wrapText="1"/>
    </xf>
    <xf numFmtId="49" fontId="71" fillId="0" borderId="103">
      <alignment horizontal="center" wrapText="1"/>
    </xf>
    <xf numFmtId="49" fontId="71" fillId="0" borderId="103">
      <alignment horizontal="center" wrapText="1"/>
    </xf>
    <xf numFmtId="49" fontId="71" fillId="0" borderId="99"/>
    <xf numFmtId="0" fontId="46" fillId="0" borderId="0">
      <alignment horizontal="center" wrapText="1"/>
    </xf>
    <xf numFmtId="49" fontId="47" fillId="0" borderId="0">
      <alignment horizontal="center" wrapText="1"/>
    </xf>
    <xf numFmtId="0" fontId="48" fillId="37" borderId="0">
      <alignment horizontal="center" vertical="center"/>
    </xf>
    <xf numFmtId="49" fontId="71" fillId="0" borderId="161">
      <alignment horizontal="center" wrapText="1"/>
    </xf>
    <xf numFmtId="49" fontId="47" fillId="0" borderId="161">
      <alignment horizontal="center" wrapText="1"/>
    </xf>
    <xf numFmtId="49" fontId="71" fillId="0" borderId="161">
      <alignment horizontal="center" wrapText="1"/>
    </xf>
    <xf numFmtId="49" fontId="71" fillId="0" borderId="161">
      <alignment horizontal="center" wrapText="1"/>
    </xf>
    <xf numFmtId="49" fontId="71" fillId="0" borderId="161">
      <alignment horizontal="center" wrapText="1"/>
    </xf>
    <xf numFmtId="4" fontId="71" fillId="0" borderId="103">
      <alignment horizontal="right"/>
    </xf>
    <xf numFmtId="0" fontId="46" fillId="0" borderId="50">
      <alignment horizontal="center" shrinkToFit="1"/>
    </xf>
    <xf numFmtId="0" fontId="46" fillId="36" borderId="86"/>
    <xf numFmtId="49" fontId="48" fillId="0" borderId="116">
      <alignment horizontal="left" vertical="center"/>
    </xf>
    <xf numFmtId="49" fontId="71" fillId="0" borderId="103">
      <alignment horizontal="center"/>
    </xf>
    <xf numFmtId="49" fontId="47" fillId="0" borderId="103">
      <alignment horizontal="center"/>
    </xf>
    <xf numFmtId="49" fontId="71" fillId="0" borderId="103">
      <alignment horizontal="center"/>
    </xf>
    <xf numFmtId="49" fontId="71" fillId="0" borderId="103">
      <alignment horizontal="center"/>
    </xf>
    <xf numFmtId="49" fontId="71" fillId="0" borderId="103">
      <alignment horizontal="center"/>
    </xf>
    <xf numFmtId="4" fontId="71" fillId="0" borderId="104">
      <alignment horizontal="right"/>
    </xf>
    <xf numFmtId="0" fontId="46" fillId="0" borderId="13">
      <alignment horizontal="center" shrinkToFit="1"/>
    </xf>
    <xf numFmtId="49" fontId="47" fillId="0" borderId="50">
      <alignment horizontal="center" shrinkToFit="1"/>
    </xf>
    <xf numFmtId="0" fontId="42" fillId="0" borderId="99">
      <alignment horizontal="center"/>
    </xf>
    <xf numFmtId="49" fontId="71" fillId="0" borderId="99"/>
    <xf numFmtId="49" fontId="47" fillId="0" borderId="99"/>
    <xf numFmtId="49" fontId="71" fillId="0" borderId="99"/>
    <xf numFmtId="49" fontId="71" fillId="0" borderId="99"/>
    <xf numFmtId="49" fontId="71" fillId="0" borderId="99"/>
    <xf numFmtId="0" fontId="71" fillId="0" borderId="99"/>
    <xf numFmtId="0" fontId="68" fillId="30" borderId="0" applyNumberFormat="0" applyBorder="0" applyAlignment="0" applyProtection="0"/>
    <xf numFmtId="0" fontId="68" fillId="19" borderId="0" applyNumberFormat="0" applyBorder="0" applyAlignment="0" applyProtection="0"/>
    <xf numFmtId="0" fontId="68" fillId="16" borderId="0" applyNumberFormat="0" applyBorder="0" applyAlignment="0" applyProtection="0"/>
    <xf numFmtId="0" fontId="68" fillId="32" borderId="0" applyNumberFormat="0" applyBorder="0" applyAlignment="0" applyProtection="0"/>
    <xf numFmtId="0" fontId="68" fillId="41" borderId="0" applyNumberFormat="0" applyBorder="0" applyAlignment="0" applyProtection="0"/>
    <xf numFmtId="0" fontId="68" fillId="31" borderId="0" applyNumberFormat="0" applyBorder="0" applyAlignment="0" applyProtection="0"/>
    <xf numFmtId="0" fontId="82" fillId="15" borderId="163" applyNumberFormat="0" applyAlignment="0" applyProtection="0"/>
    <xf numFmtId="0" fontId="83" fillId="27" borderId="164" applyNumberFormat="0" applyAlignment="0" applyProtection="0"/>
    <xf numFmtId="0" fontId="84" fillId="27" borderId="163" applyNumberFormat="0" applyAlignment="0" applyProtection="0"/>
    <xf numFmtId="0" fontId="6" fillId="0" borderId="0" applyNumberFormat="0" applyFill="0" applyBorder="0" applyAlignment="0" applyProtection="0">
      <alignment vertical="top"/>
      <protection locked="0"/>
    </xf>
    <xf numFmtId="0" fontId="30" fillId="0" borderId="94" applyNumberFormat="0" applyFill="0" applyAlignment="0" applyProtection="0"/>
    <xf numFmtId="0" fontId="32" fillId="0" borderId="95" applyNumberFormat="0" applyFill="0" applyAlignment="0" applyProtection="0"/>
    <xf numFmtId="0" fontId="34" fillId="0" borderId="96" applyNumberFormat="0" applyFill="0" applyAlignment="0" applyProtection="0"/>
    <xf numFmtId="0" fontId="34" fillId="0" borderId="0" applyNumberFormat="0" applyFill="0" applyBorder="0" applyAlignment="0" applyProtection="0"/>
    <xf numFmtId="0" fontId="85" fillId="0" borderId="97" applyNumberFormat="0" applyFill="0" applyAlignment="0" applyProtection="0"/>
    <xf numFmtId="0" fontId="86" fillId="42" borderId="165" applyNumberFormat="0" applyAlignment="0" applyProtection="0"/>
    <xf numFmtId="0" fontId="66" fillId="0" borderId="0" applyNumberFormat="0" applyFill="0" applyBorder="0" applyAlignment="0" applyProtection="0"/>
    <xf numFmtId="0" fontId="87" fillId="43" borderId="0" applyNumberFormat="0" applyBorder="0" applyAlignment="0" applyProtection="0"/>
    <xf numFmtId="0" fontId="88" fillId="0" borderId="0"/>
    <xf numFmtId="0" fontId="19" fillId="28" borderId="0"/>
    <xf numFmtId="0" fontId="70" fillId="0" borderId="0"/>
    <xf numFmtId="0" fontId="88" fillId="0" borderId="0"/>
    <xf numFmtId="0" fontId="24" fillId="0" borderId="0"/>
    <xf numFmtId="0" fontId="24" fillId="0" borderId="0"/>
    <xf numFmtId="0" fontId="89" fillId="9" borderId="0" applyNumberFormat="0" applyBorder="0" applyAlignment="0" applyProtection="0"/>
    <xf numFmtId="0" fontId="90" fillId="0" borderId="0" applyNumberFormat="0" applyFill="0" applyBorder="0" applyAlignment="0" applyProtection="0"/>
    <xf numFmtId="0" fontId="8" fillId="44" borderId="166" applyNumberFormat="0" applyFont="0" applyAlignment="0" applyProtection="0"/>
    <xf numFmtId="0" fontId="7" fillId="8" borderId="7" applyNumberFormat="0" applyFont="0" applyAlignment="0" applyProtection="0"/>
    <xf numFmtId="0" fontId="14" fillId="0" borderId="98" applyNumberFormat="0" applyFill="0" applyAlignment="0" applyProtection="0"/>
    <xf numFmtId="0" fontId="5" fillId="0" borderId="0"/>
    <xf numFmtId="0" fontId="91" fillId="0" borderId="0" applyNumberForma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92" fillId="11" borderId="0" applyNumberFormat="0" applyBorder="0" applyAlignment="0" applyProtection="0"/>
  </cellStyleXfs>
  <cellXfs count="87">
    <xf numFmtId="0" fontId="0" fillId="0" borderId="0" xfId="0"/>
    <xf numFmtId="0" fontId="3" fillId="0" borderId="0" xfId="1804" applyFont="1" applyAlignment="1">
      <alignment vertical="center"/>
    </xf>
    <xf numFmtId="43" fontId="93" fillId="45" borderId="21" xfId="1807" applyNumberFormat="1" applyFont="1" applyFill="1" applyBorder="1" applyAlignment="1">
      <alignment horizontal="justify" vertical="center" wrapText="1"/>
    </xf>
    <xf numFmtId="43" fontId="16" fillId="33" borderId="21" xfId="1807" applyNumberFormat="1" applyFont="1" applyFill="1" applyBorder="1" applyAlignment="1">
      <alignment horizontal="justify" vertical="center" wrapText="1"/>
    </xf>
    <xf numFmtId="0" fontId="3" fillId="0" borderId="21" xfId="1804" applyFont="1" applyBorder="1" applyAlignment="1">
      <alignment horizontal="center" vertical="center"/>
    </xf>
    <xf numFmtId="0" fontId="3" fillId="0" borderId="21" xfId="1804" applyFont="1" applyFill="1" applyBorder="1" applyAlignment="1">
      <alignment horizontal="center" vertical="center"/>
    </xf>
    <xf numFmtId="0" fontId="3" fillId="0" borderId="0" xfId="1804" applyFont="1" applyFill="1" applyAlignment="1">
      <alignment vertical="center"/>
    </xf>
    <xf numFmtId="164" fontId="16" fillId="33" borderId="21" xfId="1807" applyNumberFormat="1" applyFont="1" applyFill="1" applyBorder="1" applyAlignment="1">
      <alignment horizontal="justify" vertical="center" wrapText="1"/>
    </xf>
    <xf numFmtId="0" fontId="2" fillId="0" borderId="0" xfId="0" applyFont="1" applyAlignment="1">
      <alignment vertical="center"/>
    </xf>
    <xf numFmtId="164" fontId="4" fillId="33" borderId="21" xfId="1807" applyNumberFormat="1" applyFont="1" applyFill="1" applyBorder="1" applyAlignment="1">
      <alignment vertical="center"/>
    </xf>
    <xf numFmtId="43" fontId="4" fillId="33" borderId="21" xfId="1807" applyNumberFormat="1" applyFont="1" applyFill="1" applyBorder="1" applyAlignment="1">
      <alignment vertical="center"/>
    </xf>
    <xf numFmtId="43" fontId="16" fillId="33" borderId="21" xfId="1807" applyNumberFormat="1" applyFont="1" applyFill="1" applyBorder="1" applyAlignment="1">
      <alignment vertical="center"/>
    </xf>
    <xf numFmtId="43" fontId="94" fillId="45" borderId="21" xfId="1807" applyNumberFormat="1" applyFont="1" applyFill="1" applyBorder="1" applyAlignment="1">
      <alignment horizontal="justify" vertical="center" wrapText="1"/>
    </xf>
    <xf numFmtId="43" fontId="4" fillId="33" borderId="21" xfId="1807" applyNumberFormat="1" applyFont="1" applyFill="1" applyBorder="1" applyAlignment="1">
      <alignment horizontal="justify" vertical="center" wrapText="1"/>
    </xf>
    <xf numFmtId="164" fontId="4" fillId="33" borderId="21" xfId="1807" applyNumberFormat="1" applyFont="1" applyFill="1" applyBorder="1" applyAlignment="1">
      <alignment horizontal="justify" vertical="center" wrapText="1"/>
    </xf>
    <xf numFmtId="0" fontId="3" fillId="47" borderId="21" xfId="1804" applyFont="1" applyFill="1" applyBorder="1" applyAlignment="1">
      <alignment horizontal="center" vertical="center"/>
    </xf>
    <xf numFmtId="0" fontId="95" fillId="0" borderId="0" xfId="0" applyFont="1" applyAlignment="1">
      <alignment horizontal="left" vertical="center"/>
    </xf>
    <xf numFmtId="0" fontId="3" fillId="0" borderId="0" xfId="0" applyFont="1" applyAlignment="1">
      <alignment horizontal="center" vertical="center"/>
    </xf>
    <xf numFmtId="0" fontId="3" fillId="0" borderId="0" xfId="1804" applyFont="1" applyBorder="1" applyAlignment="1">
      <alignment horizontal="center" vertical="center"/>
    </xf>
    <xf numFmtId="0" fontId="2" fillId="0" borderId="0" xfId="0" applyFont="1" applyBorder="1" applyAlignment="1">
      <alignment horizontal="center" vertical="center" wrapText="1"/>
    </xf>
    <xf numFmtId="43" fontId="3" fillId="0" borderId="0" xfId="1806" applyNumberFormat="1" applyFont="1" applyBorder="1" applyAlignment="1">
      <alignment horizontal="center" vertical="center" wrapText="1"/>
    </xf>
    <xf numFmtId="164" fontId="3" fillId="0" borderId="19" xfId="1807" applyNumberFormat="1" applyFont="1" applyFill="1" applyBorder="1" applyAlignment="1">
      <alignment horizontal="center" vertical="center"/>
    </xf>
    <xf numFmtId="0" fontId="17" fillId="48" borderId="19" xfId="1804" applyFont="1" applyFill="1" applyBorder="1" applyAlignment="1">
      <alignment horizontal="center" vertical="center" wrapText="1"/>
    </xf>
    <xf numFmtId="43" fontId="93" fillId="47" borderId="21" xfId="1807" applyNumberFormat="1" applyFont="1" applyFill="1" applyBorder="1" applyAlignment="1">
      <alignment vertical="center"/>
    </xf>
    <xf numFmtId="43" fontId="17" fillId="0" borderId="21" xfId="1807" applyNumberFormat="1" applyFont="1" applyFill="1" applyBorder="1" applyAlignment="1">
      <alignment horizontal="justify" vertical="center" wrapText="1"/>
    </xf>
    <xf numFmtId="43" fontId="17" fillId="0" borderId="21" xfId="1807" applyNumberFormat="1" applyFont="1" applyFill="1" applyBorder="1" applyAlignment="1">
      <alignment horizontal="right" vertical="center"/>
    </xf>
    <xf numFmtId="43" fontId="93" fillId="47" borderId="19" xfId="1807" applyNumberFormat="1" applyFont="1" applyFill="1" applyBorder="1" applyAlignment="1">
      <alignment horizontal="justify" vertical="center" wrapText="1"/>
    </xf>
    <xf numFmtId="0" fontId="17" fillId="47" borderId="19" xfId="1804" applyFont="1" applyFill="1" applyBorder="1" applyAlignment="1">
      <alignment horizontal="center" vertical="center" wrapText="1"/>
    </xf>
    <xf numFmtId="164" fontId="17" fillId="0" borderId="19" xfId="1807" applyNumberFormat="1" applyFont="1" applyFill="1" applyBorder="1" applyAlignment="1">
      <alignment horizontal="center" vertical="center"/>
    </xf>
    <xf numFmtId="164" fontId="93" fillId="46" borderId="21" xfId="1807" applyNumberFormat="1" applyFont="1" applyFill="1" applyBorder="1" applyAlignment="1">
      <alignment horizontal="right" vertical="center"/>
    </xf>
    <xf numFmtId="164" fontId="17" fillId="0" borderId="21" xfId="1807" applyNumberFormat="1" applyFont="1" applyFill="1" applyBorder="1" applyAlignment="1">
      <alignment horizontal="right" vertical="center"/>
    </xf>
    <xf numFmtId="43" fontId="17" fillId="0" borderId="21" xfId="1806" applyFont="1" applyBorder="1" applyAlignment="1">
      <alignment horizontal="center" vertical="center" wrapText="1"/>
    </xf>
    <xf numFmtId="43" fontId="17" fillId="0" borderId="21" xfId="1806" applyFont="1" applyFill="1" applyBorder="1" applyAlignment="1">
      <alignment horizontal="right" vertical="center"/>
    </xf>
    <xf numFmtId="43" fontId="17" fillId="0" borderId="21" xfId="1806" applyFont="1" applyFill="1" applyBorder="1" applyAlignment="1">
      <alignment horizontal="justify" vertical="center" wrapText="1"/>
    </xf>
    <xf numFmtId="43" fontId="93" fillId="46" borderId="21" xfId="1807" applyNumberFormat="1" applyFont="1" applyFill="1" applyBorder="1" applyAlignment="1">
      <alignment horizontal="justify" vertical="center" wrapText="1"/>
    </xf>
    <xf numFmtId="43" fontId="16" fillId="47" borderId="19" xfId="1807" applyNumberFormat="1" applyFont="1" applyFill="1" applyBorder="1" applyAlignment="1">
      <alignment horizontal="justify" vertical="center" wrapText="1"/>
    </xf>
    <xf numFmtId="43" fontId="16" fillId="46" borderId="21" xfId="1807" applyNumberFormat="1" applyFont="1" applyFill="1" applyBorder="1" applyAlignment="1">
      <alignment horizontal="justify" vertical="center" wrapText="1"/>
    </xf>
    <xf numFmtId="43" fontId="16" fillId="47" borderId="42" xfId="1806" applyNumberFormat="1" applyFont="1" applyFill="1" applyBorder="1" applyAlignment="1">
      <alignment horizontal="center" vertical="center" wrapText="1"/>
    </xf>
    <xf numFmtId="43" fontId="16" fillId="47" borderId="21" xfId="1807" applyNumberFormat="1" applyFont="1" applyFill="1" applyBorder="1" applyAlignment="1">
      <alignment vertical="center"/>
    </xf>
    <xf numFmtId="43" fontId="16" fillId="47" borderId="21" xfId="1806" applyNumberFormat="1" applyFont="1" applyFill="1" applyBorder="1" applyAlignment="1">
      <alignment horizontal="center" vertical="center" wrapText="1"/>
    </xf>
    <xf numFmtId="43" fontId="16" fillId="33" borderId="42" xfId="1807" applyNumberFormat="1" applyFont="1" applyFill="1" applyBorder="1" applyAlignment="1">
      <alignment vertical="center"/>
    </xf>
    <xf numFmtId="43" fontId="16" fillId="45" borderId="42" xfId="1806" applyNumberFormat="1" applyFont="1" applyFill="1" applyBorder="1" applyAlignment="1">
      <alignment horizontal="justify" vertical="center" wrapText="1"/>
    </xf>
    <xf numFmtId="43" fontId="17" fillId="0" borderId="42" xfId="1806" applyNumberFormat="1" applyFont="1" applyFill="1" applyBorder="1" applyAlignment="1">
      <alignment horizontal="justify" vertical="center" wrapText="1"/>
    </xf>
    <xf numFmtId="43" fontId="16" fillId="46" borderId="21" xfId="1806" applyNumberFormat="1" applyFont="1" applyFill="1" applyBorder="1" applyAlignment="1">
      <alignment horizontal="justify" vertical="center" wrapText="1"/>
    </xf>
    <xf numFmtId="43" fontId="93" fillId="46" borderId="21" xfId="1806" applyNumberFormat="1" applyFont="1" applyFill="1" applyBorder="1" applyAlignment="1">
      <alignment horizontal="justify" vertical="center" wrapText="1"/>
    </xf>
    <xf numFmtId="43" fontId="16" fillId="29" borderId="21" xfId="1806" applyNumberFormat="1" applyFont="1" applyFill="1" applyBorder="1" applyAlignment="1">
      <alignment horizontal="center" vertical="center"/>
    </xf>
    <xf numFmtId="43" fontId="17" fillId="0" borderId="21" xfId="1806" applyNumberFormat="1" applyFont="1" applyFill="1" applyBorder="1" applyAlignment="1">
      <alignment horizontal="center" vertical="center"/>
    </xf>
    <xf numFmtId="43" fontId="16" fillId="47" borderId="19" xfId="1806" applyNumberFormat="1" applyFont="1" applyFill="1" applyBorder="1" applyAlignment="1">
      <alignment horizontal="center" vertical="center" wrapText="1"/>
    </xf>
    <xf numFmtId="43" fontId="17" fillId="0" borderId="21" xfId="1806" applyNumberFormat="1" applyFont="1" applyBorder="1" applyAlignment="1">
      <alignment horizontal="center" vertical="center" wrapText="1"/>
    </xf>
    <xf numFmtId="43" fontId="93" fillId="46" borderId="21" xfId="1806" applyNumberFormat="1" applyFont="1" applyFill="1" applyBorder="1" applyAlignment="1">
      <alignment horizontal="center" vertical="center" wrapText="1"/>
    </xf>
    <xf numFmtId="0" fontId="3" fillId="0" borderId="0" xfId="0" applyFont="1" applyAlignment="1">
      <alignment vertical="center"/>
    </xf>
    <xf numFmtId="0" fontId="3" fillId="0" borderId="21" xfId="0" applyFont="1" applyBorder="1" applyAlignment="1">
      <alignment horizontal="center" vertical="center" wrapText="1"/>
    </xf>
    <xf numFmtId="0" fontId="3" fillId="47" borderId="21" xfId="1804" applyFont="1" applyFill="1" applyBorder="1" applyAlignment="1">
      <alignment horizontal="left" vertical="center" wrapText="1"/>
    </xf>
    <xf numFmtId="164" fontId="3" fillId="47" borderId="21" xfId="1807" applyNumberFormat="1" applyFont="1" applyFill="1" applyBorder="1" applyAlignment="1">
      <alignment horizontal="center" vertical="center"/>
    </xf>
    <xf numFmtId="0" fontId="3" fillId="33" borderId="21" xfId="1804" applyFont="1" applyFill="1" applyBorder="1" applyAlignment="1">
      <alignment horizontal="center" vertical="center" wrapText="1"/>
    </xf>
    <xf numFmtId="0" fontId="3" fillId="0" borderId="21" xfId="0" applyFont="1" applyBorder="1" applyAlignment="1">
      <alignment vertical="center" wrapText="1"/>
    </xf>
    <xf numFmtId="0" fontId="3" fillId="47" borderId="21" xfId="0" applyFont="1" applyFill="1" applyBorder="1" applyAlignment="1">
      <alignment horizontal="left" vertical="center" wrapText="1"/>
    </xf>
    <xf numFmtId="164" fontId="3" fillId="47" borderId="19" xfId="1807" applyNumberFormat="1" applyFont="1" applyFill="1" applyBorder="1" applyAlignment="1">
      <alignment horizontal="center" vertical="center"/>
    </xf>
    <xf numFmtId="0" fontId="3" fillId="45" borderId="21" xfId="0" applyFont="1" applyFill="1" applyBorder="1" applyAlignment="1">
      <alignment horizontal="center" vertical="center" wrapText="1"/>
    </xf>
    <xf numFmtId="43" fontId="3" fillId="45" borderId="21" xfId="1807" applyNumberFormat="1" applyFont="1" applyFill="1" applyBorder="1" applyAlignment="1">
      <alignment horizontal="center" vertical="center"/>
    </xf>
    <xf numFmtId="0" fontId="3" fillId="0" borderId="21" xfId="1804" applyFont="1" applyFill="1" applyBorder="1" applyAlignment="1">
      <alignment horizontal="left" vertical="center" wrapText="1"/>
    </xf>
    <xf numFmtId="0" fontId="3" fillId="0" borderId="21" xfId="0" applyFont="1" applyFill="1" applyBorder="1" applyAlignment="1">
      <alignment vertical="center" wrapText="1"/>
    </xf>
    <xf numFmtId="0" fontId="3" fillId="0" borderId="19" xfId="1804" applyFont="1" applyFill="1" applyBorder="1" applyAlignment="1">
      <alignment horizontal="center" vertical="center" wrapText="1"/>
    </xf>
    <xf numFmtId="0" fontId="3" fillId="48" borderId="19" xfId="1804" applyFont="1" applyFill="1" applyBorder="1" applyAlignment="1">
      <alignment horizontal="center" vertical="center" wrapText="1"/>
    </xf>
    <xf numFmtId="0" fontId="3" fillId="47" borderId="19" xfId="1784" applyFont="1" applyFill="1" applyBorder="1" applyAlignment="1" applyProtection="1">
      <alignment horizontal="left" vertical="center" wrapText="1"/>
    </xf>
    <xf numFmtId="0" fontId="3" fillId="47" borderId="19" xfId="0" applyFont="1" applyFill="1" applyBorder="1" applyAlignment="1">
      <alignment horizontal="center" vertical="center" wrapText="1"/>
    </xf>
    <xf numFmtId="0" fontId="3" fillId="0" borderId="21" xfId="1784" applyFont="1" applyBorder="1" applyAlignment="1" applyProtection="1">
      <alignment vertical="center" wrapText="1"/>
    </xf>
    <xf numFmtId="0" fontId="3" fillId="0" borderId="21" xfId="0" applyFont="1" applyFill="1" applyBorder="1" applyAlignment="1">
      <alignment horizontal="center" vertical="center" wrapText="1"/>
    </xf>
    <xf numFmtId="0" fontId="3" fillId="0" borderId="21" xfId="1784" applyFont="1" applyFill="1" applyBorder="1" applyAlignment="1" applyProtection="1">
      <alignment vertical="center" wrapText="1"/>
    </xf>
    <xf numFmtId="0" fontId="3" fillId="45" borderId="21" xfId="0" applyFont="1" applyFill="1" applyBorder="1" applyAlignment="1">
      <alignment horizontal="center" vertical="center"/>
    </xf>
    <xf numFmtId="0" fontId="3" fillId="45" borderId="21" xfId="1804"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47" borderId="19" xfId="0" applyFont="1" applyFill="1" applyBorder="1" applyAlignment="1">
      <alignment horizontal="left" vertical="center" wrapText="1"/>
    </xf>
    <xf numFmtId="0" fontId="3" fillId="0" borderId="21" xfId="0" applyFont="1" applyBorder="1" applyAlignment="1">
      <alignment horizontal="left" vertical="center" wrapText="1"/>
    </xf>
    <xf numFmtId="0" fontId="3" fillId="0" borderId="21" xfId="1804" applyFont="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Border="1" applyAlignment="1">
      <alignment horizontal="center" vertical="center" wrapText="1"/>
    </xf>
    <xf numFmtId="0" fontId="3" fillId="0" borderId="0" xfId="0" applyFont="1" applyAlignment="1">
      <alignment horizontal="right" vertical="center" wrapText="1"/>
    </xf>
    <xf numFmtId="0" fontId="17" fillId="0" borderId="21" xfId="1804" applyFont="1" applyFill="1" applyBorder="1" applyAlignment="1">
      <alignment horizontal="center" vertical="center" wrapText="1"/>
    </xf>
    <xf numFmtId="0" fontId="3" fillId="0" borderId="0" xfId="0" applyFont="1" applyAlignment="1">
      <alignment horizontal="center" vertical="center"/>
    </xf>
    <xf numFmtId="0" fontId="3" fillId="0" borderId="21" xfId="0" applyFont="1" applyBorder="1" applyAlignment="1">
      <alignment horizontal="center" vertical="center" wrapText="1"/>
    </xf>
    <xf numFmtId="0" fontId="3" fillId="0" borderId="24" xfId="0" applyFont="1" applyBorder="1" applyAlignment="1">
      <alignment horizontal="center" vertical="center"/>
    </xf>
    <xf numFmtId="0" fontId="3" fillId="0" borderId="44" xfId="0" applyFont="1" applyBorder="1" applyAlignment="1">
      <alignment horizontal="center" vertical="center"/>
    </xf>
    <xf numFmtId="0" fontId="3" fillId="0" borderId="42" xfId="0" applyFont="1" applyBorder="1" applyAlignment="1">
      <alignment horizontal="center" vertical="center"/>
    </xf>
    <xf numFmtId="0" fontId="3" fillId="0" borderId="21" xfId="0" applyFont="1" applyBorder="1" applyAlignment="1">
      <alignment horizontal="center" vertical="center"/>
    </xf>
    <xf numFmtId="0" fontId="3" fillId="0" borderId="54" xfId="0" applyFont="1" applyBorder="1" applyAlignment="1">
      <alignment horizontal="center" vertical="center" wrapText="1"/>
    </xf>
    <xf numFmtId="0" fontId="3" fillId="0" borderId="19" xfId="0" applyFont="1" applyBorder="1" applyAlignment="1">
      <alignment horizontal="center" vertical="center" wrapText="1"/>
    </xf>
  </cellXfs>
  <cellStyles count="1810">
    <cellStyle name="20% - Accent1" xfId="1"/>
    <cellStyle name="20% - Accent1 2" xfId="2"/>
    <cellStyle name="20% - Accent2" xfId="3"/>
    <cellStyle name="20% - Accent2 2" xfId="4"/>
    <cellStyle name="20% - Accent3" xfId="5"/>
    <cellStyle name="20% - Accent3 2" xfId="6"/>
    <cellStyle name="20% - Accent4" xfId="7"/>
    <cellStyle name="20% - Accent4 2" xfId="8"/>
    <cellStyle name="20% - Accent5" xfId="9"/>
    <cellStyle name="20% - Accent5 2" xfId="10"/>
    <cellStyle name="20% - Accent6" xfId="11"/>
    <cellStyle name="20% - Accent6 2" xfId="12"/>
    <cellStyle name="20% - Акцент1 2" xfId="13"/>
    <cellStyle name="20% - Акцент2 2" xfId="14"/>
    <cellStyle name="20% - Акцент3 2" xfId="15"/>
    <cellStyle name="20% - Акцент4 2" xfId="16"/>
    <cellStyle name="20% - Акцент5 2" xfId="17"/>
    <cellStyle name="20% - Акцент6 2" xfId="18"/>
    <cellStyle name="40% - Accent1" xfId="19"/>
    <cellStyle name="40% - Accent1 2" xfId="20"/>
    <cellStyle name="40% - Accent2" xfId="21"/>
    <cellStyle name="40% - Accent2 2" xfId="22"/>
    <cellStyle name="40% - Accent3" xfId="23"/>
    <cellStyle name="40% - Accent3 2" xfId="24"/>
    <cellStyle name="40% - Accent4" xfId="25"/>
    <cellStyle name="40% - Accent4 2" xfId="26"/>
    <cellStyle name="40% - Accent5" xfId="27"/>
    <cellStyle name="40% - Accent5 2" xfId="28"/>
    <cellStyle name="40% - Accent6" xfId="29"/>
    <cellStyle name="40% - Accent6 2" xfId="30"/>
    <cellStyle name="40% - Акцент1 2" xfId="31"/>
    <cellStyle name="40% - Акцент2 2" xfId="32"/>
    <cellStyle name="40% - Акцент3 2" xfId="33"/>
    <cellStyle name="40% - Акцент4 2" xfId="34"/>
    <cellStyle name="40% - Акцент5 2" xfId="35"/>
    <cellStyle name="40% - Акцент6 2" xfId="36"/>
    <cellStyle name="60% - Accent1" xfId="37"/>
    <cellStyle name="60% - Accent1 2" xfId="38"/>
    <cellStyle name="60% - Accent2" xfId="39"/>
    <cellStyle name="60% - Accent2 2" xfId="40"/>
    <cellStyle name="60% - Accent3" xfId="41"/>
    <cellStyle name="60% - Accent3 2" xfId="42"/>
    <cellStyle name="60% - Accent4" xfId="43"/>
    <cellStyle name="60% - Accent4 2" xfId="44"/>
    <cellStyle name="60% - Accent5" xfId="45"/>
    <cellStyle name="60% - Accent5 2" xfId="46"/>
    <cellStyle name="60% - Accent6" xfId="47"/>
    <cellStyle name="60% - Accent6 2" xfId="48"/>
    <cellStyle name="60% - Акцент1 2" xfId="49"/>
    <cellStyle name="60% - Акцент2 2" xfId="50"/>
    <cellStyle name="60% - Акцент3 2" xfId="51"/>
    <cellStyle name="60% - Акцент4 2" xfId="52"/>
    <cellStyle name="60% - Акцент5 2" xfId="53"/>
    <cellStyle name="60% - Акцент6 2" xfId="54"/>
    <cellStyle name="Accent1" xfId="55"/>
    <cellStyle name="Accent1 2" xfId="56"/>
    <cellStyle name="Accent2" xfId="57"/>
    <cellStyle name="Accent2 2" xfId="58"/>
    <cellStyle name="Accent3" xfId="59"/>
    <cellStyle name="Accent3 2" xfId="60"/>
    <cellStyle name="Accent4" xfId="61"/>
    <cellStyle name="Accent4 2" xfId="62"/>
    <cellStyle name="Accent5" xfId="63"/>
    <cellStyle name="Accent5 2" xfId="64"/>
    <cellStyle name="Accent6" xfId="65"/>
    <cellStyle name="Accent6 2" xfId="66"/>
    <cellStyle name="Bad" xfId="67"/>
    <cellStyle name="Bad 2" xfId="68"/>
    <cellStyle name="br" xfId="69"/>
    <cellStyle name="br 2" xfId="70"/>
    <cellStyle name="br 3" xfId="71"/>
    <cellStyle name="br 3 2" xfId="72"/>
    <cellStyle name="br 4" xfId="73"/>
    <cellStyle name="Calculation" xfId="74"/>
    <cellStyle name="Calculation 2" xfId="75"/>
    <cellStyle name="Check Cell" xfId="76"/>
    <cellStyle name="Check Cell 2" xfId="77"/>
    <cellStyle name="col" xfId="78"/>
    <cellStyle name="col 2" xfId="79"/>
    <cellStyle name="col 3" xfId="80"/>
    <cellStyle name="col 3 2" xfId="81"/>
    <cellStyle name="col 4" xfId="82"/>
    <cellStyle name="Explanatory Text" xfId="83"/>
    <cellStyle name="Explanatory Text 2" xfId="84"/>
    <cellStyle name="Good" xfId="85"/>
    <cellStyle name="Good 2" xfId="86"/>
    <cellStyle name="Heading 1" xfId="87"/>
    <cellStyle name="Heading 1 2" xfId="88"/>
    <cellStyle name="Heading 2" xfId="89"/>
    <cellStyle name="Heading 2 2" xfId="90"/>
    <cellStyle name="Heading 3" xfId="91"/>
    <cellStyle name="Heading 3 2" xfId="92"/>
    <cellStyle name="Heading 4" xfId="93"/>
    <cellStyle name="Heading 4 2" xfId="94"/>
    <cellStyle name="Input" xfId="95"/>
    <cellStyle name="Input 2" xfId="96"/>
    <cellStyle name="Linked Cell" xfId="97"/>
    <cellStyle name="Linked Cell 2" xfId="98"/>
    <cellStyle name="Neutral" xfId="99"/>
    <cellStyle name="Neutral 2" xfId="100"/>
    <cellStyle name="Normal_TMP_1" xfId="101"/>
    <cellStyle name="Note" xfId="102"/>
    <cellStyle name="Note 2" xfId="103"/>
    <cellStyle name="Output" xfId="104"/>
    <cellStyle name="Output 2" xfId="105"/>
    <cellStyle name="st139" xfId="106"/>
    <cellStyle name="st140" xfId="107"/>
    <cellStyle name="st141" xfId="108"/>
    <cellStyle name="style0" xfId="109"/>
    <cellStyle name="style0 2" xfId="110"/>
    <cellStyle name="style0 3" xfId="111"/>
    <cellStyle name="style0 4" xfId="112"/>
    <cellStyle name="style0 4 2" xfId="113"/>
    <cellStyle name="style0 5" xfId="114"/>
    <cellStyle name="style0 6" xfId="115"/>
    <cellStyle name="td" xfId="116"/>
    <cellStyle name="td 2" xfId="117"/>
    <cellStyle name="td 3" xfId="118"/>
    <cellStyle name="td 4" xfId="119"/>
    <cellStyle name="td 4 2" xfId="120"/>
    <cellStyle name="td 5" xfId="121"/>
    <cellStyle name="td 6" xfId="122"/>
    <cellStyle name="Title" xfId="123"/>
    <cellStyle name="Total" xfId="124"/>
    <cellStyle name="Total 2" xfId="125"/>
    <cellStyle name="tr" xfId="126"/>
    <cellStyle name="tr 2" xfId="127"/>
    <cellStyle name="tr 3" xfId="128"/>
    <cellStyle name="tr 3 2" xfId="129"/>
    <cellStyle name="tr 4" xfId="130"/>
    <cellStyle name="Warning Text" xfId="131"/>
    <cellStyle name="Warning Text 2" xfId="132"/>
    <cellStyle name="xl100" xfId="133"/>
    <cellStyle name="xl100 2" xfId="134"/>
    <cellStyle name="xl100 2 2" xfId="135"/>
    <cellStyle name="xl100 3" xfId="136"/>
    <cellStyle name="xl100 3 2" xfId="137"/>
    <cellStyle name="xl100 4" xfId="138"/>
    <cellStyle name="xl100 5" xfId="139"/>
    <cellStyle name="xl100 6" xfId="140"/>
    <cellStyle name="xl100 7" xfId="141"/>
    <cellStyle name="xl101" xfId="142"/>
    <cellStyle name="xl101 2" xfId="143"/>
    <cellStyle name="xl101 2 2" xfId="144"/>
    <cellStyle name="xl101 3" xfId="145"/>
    <cellStyle name="xl101 3 2" xfId="146"/>
    <cellStyle name="xl101 4" xfId="147"/>
    <cellStyle name="xl101 5" xfId="148"/>
    <cellStyle name="xl101 6" xfId="149"/>
    <cellStyle name="xl101 7" xfId="150"/>
    <cellStyle name="xl101 8" xfId="151"/>
    <cellStyle name="xl101 9" xfId="152"/>
    <cellStyle name="xl102" xfId="153"/>
    <cellStyle name="xl102 2" xfId="154"/>
    <cellStyle name="xl102 2 2" xfId="155"/>
    <cellStyle name="xl102 3" xfId="156"/>
    <cellStyle name="xl102 3 2" xfId="157"/>
    <cellStyle name="xl102 4" xfId="158"/>
    <cellStyle name="xl102 5" xfId="159"/>
    <cellStyle name="xl102 6" xfId="160"/>
    <cellStyle name="xl102 7" xfId="161"/>
    <cellStyle name="xl103" xfId="162"/>
    <cellStyle name="xl103 2" xfId="163"/>
    <cellStyle name="xl103 2 2" xfId="164"/>
    <cellStyle name="xl103 3" xfId="165"/>
    <cellStyle name="xl103 3 2" xfId="166"/>
    <cellStyle name="xl103 4" xfId="167"/>
    <cellStyle name="xl103 5" xfId="168"/>
    <cellStyle name="xl103 6" xfId="169"/>
    <cellStyle name="xl103 7" xfId="170"/>
    <cellStyle name="xl104" xfId="171"/>
    <cellStyle name="xl104 2" xfId="172"/>
    <cellStyle name="xl104 2 2" xfId="173"/>
    <cellStyle name="xl104 3" xfId="174"/>
    <cellStyle name="xl104 3 2" xfId="175"/>
    <cellStyle name="xl104 4" xfId="176"/>
    <cellStyle name="xl104 5" xfId="177"/>
    <cellStyle name="xl104 6" xfId="178"/>
    <cellStyle name="xl104 7" xfId="179"/>
    <cellStyle name="xl105" xfId="180"/>
    <cellStyle name="xl105 2" xfId="181"/>
    <cellStyle name="xl105 2 2" xfId="182"/>
    <cellStyle name="xl105 3" xfId="183"/>
    <cellStyle name="xl105 3 2" xfId="184"/>
    <cellStyle name="xl105 4" xfId="185"/>
    <cellStyle name="xl105 5" xfId="186"/>
    <cellStyle name="xl105 6" xfId="187"/>
    <cellStyle name="xl105 7" xfId="188"/>
    <cellStyle name="xl106" xfId="189"/>
    <cellStyle name="xl106 2" xfId="190"/>
    <cellStyle name="xl106 2 2" xfId="191"/>
    <cellStyle name="xl106 3" xfId="192"/>
    <cellStyle name="xl106 3 2" xfId="193"/>
    <cellStyle name="xl106 4" xfId="194"/>
    <cellStyle name="xl106 5" xfId="195"/>
    <cellStyle name="xl106 6" xfId="196"/>
    <cellStyle name="xl106 7" xfId="197"/>
    <cellStyle name="xl107" xfId="198"/>
    <cellStyle name="xl107 2" xfId="199"/>
    <cellStyle name="xl107 2 2" xfId="200"/>
    <cellStyle name="xl107 3" xfId="201"/>
    <cellStyle name="xl107 3 2" xfId="202"/>
    <cellStyle name="xl107 4" xfId="203"/>
    <cellStyle name="xl107 5" xfId="204"/>
    <cellStyle name="xl107 6" xfId="205"/>
    <cellStyle name="xl107 7" xfId="206"/>
    <cellStyle name="xl108" xfId="207"/>
    <cellStyle name="xl108 2" xfId="208"/>
    <cellStyle name="xl108 2 2" xfId="209"/>
    <cellStyle name="xl108 3" xfId="210"/>
    <cellStyle name="xl108 3 2" xfId="211"/>
    <cellStyle name="xl108 4" xfId="212"/>
    <cellStyle name="xl108 5" xfId="213"/>
    <cellStyle name="xl108 6" xfId="214"/>
    <cellStyle name="xl108 7" xfId="215"/>
    <cellStyle name="xl109" xfId="216"/>
    <cellStyle name="xl109 2" xfId="217"/>
    <cellStyle name="xl109 2 2" xfId="218"/>
    <cellStyle name="xl109 3" xfId="219"/>
    <cellStyle name="xl109 3 2" xfId="220"/>
    <cellStyle name="xl109 4" xfId="221"/>
    <cellStyle name="xl109 5" xfId="222"/>
    <cellStyle name="xl109 6" xfId="223"/>
    <cellStyle name="xl109 7" xfId="224"/>
    <cellStyle name="xl110" xfId="225"/>
    <cellStyle name="xl110 2" xfId="226"/>
    <cellStyle name="xl110 2 2" xfId="227"/>
    <cellStyle name="xl110 3" xfId="228"/>
    <cellStyle name="xl110 3 2" xfId="229"/>
    <cellStyle name="xl110 4" xfId="230"/>
    <cellStyle name="xl110 5" xfId="231"/>
    <cellStyle name="xl110 6" xfId="232"/>
    <cellStyle name="xl110 7" xfId="233"/>
    <cellStyle name="xl111" xfId="234"/>
    <cellStyle name="xl111 2" xfId="235"/>
    <cellStyle name="xl111 2 2" xfId="236"/>
    <cellStyle name="xl111 3" xfId="237"/>
    <cellStyle name="xl111 3 2" xfId="238"/>
    <cellStyle name="xl111 4" xfId="239"/>
    <cellStyle name="xl111 5" xfId="240"/>
    <cellStyle name="xl111 6" xfId="241"/>
    <cellStyle name="xl111 7" xfId="242"/>
    <cellStyle name="xl112" xfId="243"/>
    <cellStyle name="xl112 2" xfId="244"/>
    <cellStyle name="xl112 2 2" xfId="245"/>
    <cellStyle name="xl112 3" xfId="246"/>
    <cellStyle name="xl112 3 2" xfId="247"/>
    <cellStyle name="xl112 4" xfId="248"/>
    <cellStyle name="xl112 5" xfId="249"/>
    <cellStyle name="xl112 6" xfId="250"/>
    <cellStyle name="xl112 7" xfId="251"/>
    <cellStyle name="xl113" xfId="252"/>
    <cellStyle name="xl113 2" xfId="253"/>
    <cellStyle name="xl113 2 2" xfId="254"/>
    <cellStyle name="xl113 3" xfId="255"/>
    <cellStyle name="xl113 3 2" xfId="256"/>
    <cellStyle name="xl113 4" xfId="257"/>
    <cellStyle name="xl113 5" xfId="258"/>
    <cellStyle name="xl113 6" xfId="259"/>
    <cellStyle name="xl113 7" xfId="260"/>
    <cellStyle name="xl114" xfId="261"/>
    <cellStyle name="xl114 2" xfId="262"/>
    <cellStyle name="xl114 2 2" xfId="263"/>
    <cellStyle name="xl114 3" xfId="264"/>
    <cellStyle name="xl114 3 2" xfId="265"/>
    <cellStyle name="xl114 4" xfId="266"/>
    <cellStyle name="xl114 5" xfId="267"/>
    <cellStyle name="xl114 6" xfId="268"/>
    <cellStyle name="xl114 7" xfId="269"/>
    <cellStyle name="xl115" xfId="270"/>
    <cellStyle name="xl115 2" xfId="271"/>
    <cellStyle name="xl115 2 2" xfId="272"/>
    <cellStyle name="xl115 3" xfId="273"/>
    <cellStyle name="xl115 3 2" xfId="274"/>
    <cellStyle name="xl115 4" xfId="275"/>
    <cellStyle name="xl115 5" xfId="276"/>
    <cellStyle name="xl115 6" xfId="277"/>
    <cellStyle name="xl115 7" xfId="278"/>
    <cellStyle name="xl116" xfId="279"/>
    <cellStyle name="xl116 2" xfId="280"/>
    <cellStyle name="xl116 2 2" xfId="281"/>
    <cellStyle name="xl116 3" xfId="282"/>
    <cellStyle name="xl116 3 2" xfId="283"/>
    <cellStyle name="xl116 4" xfId="284"/>
    <cellStyle name="xl116 5" xfId="285"/>
    <cellStyle name="xl116 6" xfId="286"/>
    <cellStyle name="xl116 7" xfId="287"/>
    <cellStyle name="xl117" xfId="288"/>
    <cellStyle name="xl117 2" xfId="289"/>
    <cellStyle name="xl117 2 2" xfId="290"/>
    <cellStyle name="xl117 3" xfId="291"/>
    <cellStyle name="xl117 3 2" xfId="292"/>
    <cellStyle name="xl117 4" xfId="293"/>
    <cellStyle name="xl117 5" xfId="294"/>
    <cellStyle name="xl117 6" xfId="295"/>
    <cellStyle name="xl117 7" xfId="296"/>
    <cellStyle name="xl118" xfId="297"/>
    <cellStyle name="xl118 2" xfId="298"/>
    <cellStyle name="xl118 2 2" xfId="299"/>
    <cellStyle name="xl118 3" xfId="300"/>
    <cellStyle name="xl118 3 2" xfId="301"/>
    <cellStyle name="xl118 4" xfId="302"/>
    <cellStyle name="xl118 5" xfId="303"/>
    <cellStyle name="xl118 6" xfId="304"/>
    <cellStyle name="xl118 7" xfId="305"/>
    <cellStyle name="xl119" xfId="306"/>
    <cellStyle name="xl119 2" xfId="307"/>
    <cellStyle name="xl119 2 2" xfId="308"/>
    <cellStyle name="xl119 3" xfId="309"/>
    <cellStyle name="xl119 3 2" xfId="310"/>
    <cellStyle name="xl119 4" xfId="311"/>
    <cellStyle name="xl119 5" xfId="312"/>
    <cellStyle name="xl119 6" xfId="313"/>
    <cellStyle name="xl119 7" xfId="314"/>
    <cellStyle name="xl120" xfId="315"/>
    <cellStyle name="xl120 2" xfId="316"/>
    <cellStyle name="xl120 2 2" xfId="317"/>
    <cellStyle name="xl120 3" xfId="318"/>
    <cellStyle name="xl120 3 2" xfId="319"/>
    <cellStyle name="xl120 4" xfId="320"/>
    <cellStyle name="xl120 5" xfId="321"/>
    <cellStyle name="xl120 6" xfId="322"/>
    <cellStyle name="xl120 7" xfId="323"/>
    <cellStyle name="xl121" xfId="324"/>
    <cellStyle name="xl121 2" xfId="325"/>
    <cellStyle name="xl121 2 2" xfId="326"/>
    <cellStyle name="xl121 3" xfId="327"/>
    <cellStyle name="xl121 3 2" xfId="328"/>
    <cellStyle name="xl121 4" xfId="329"/>
    <cellStyle name="xl121 5" xfId="330"/>
    <cellStyle name="xl121 6" xfId="331"/>
    <cellStyle name="xl121 7" xfId="332"/>
    <cellStyle name="xl122" xfId="333"/>
    <cellStyle name="xl122 2" xfId="334"/>
    <cellStyle name="xl122 2 2" xfId="335"/>
    <cellStyle name="xl122 3" xfId="336"/>
    <cellStyle name="xl122 3 2" xfId="337"/>
    <cellStyle name="xl122 4" xfId="338"/>
    <cellStyle name="xl122 5" xfId="339"/>
    <cellStyle name="xl122 6" xfId="340"/>
    <cellStyle name="xl122 7" xfId="341"/>
    <cellStyle name="xl123" xfId="342"/>
    <cellStyle name="xl123 2" xfId="343"/>
    <cellStyle name="xl123 2 2" xfId="344"/>
    <cellStyle name="xl123 3" xfId="345"/>
    <cellStyle name="xl123 3 2" xfId="346"/>
    <cellStyle name="xl123 4" xfId="347"/>
    <cellStyle name="xl123 5" xfId="348"/>
    <cellStyle name="xl123 6" xfId="349"/>
    <cellStyle name="xl123 7" xfId="350"/>
    <cellStyle name="xl124" xfId="351"/>
    <cellStyle name="xl124 2" xfId="352"/>
    <cellStyle name="xl124 2 2" xfId="353"/>
    <cellStyle name="xl124 3" xfId="354"/>
    <cellStyle name="xl124 3 2" xfId="355"/>
    <cellStyle name="xl124 4" xfId="356"/>
    <cellStyle name="xl124 5" xfId="357"/>
    <cellStyle name="xl124 6" xfId="358"/>
    <cellStyle name="xl124 7" xfId="359"/>
    <cellStyle name="xl125" xfId="360"/>
    <cellStyle name="xl125 2" xfId="361"/>
    <cellStyle name="xl125 2 2" xfId="362"/>
    <cellStyle name="xl125 3" xfId="363"/>
    <cellStyle name="xl125 3 2" xfId="364"/>
    <cellStyle name="xl125 4" xfId="365"/>
    <cellStyle name="xl125 4 2" xfId="366"/>
    <cellStyle name="xl125 5" xfId="367"/>
    <cellStyle name="xl125 6" xfId="368"/>
    <cellStyle name="xl125 7" xfId="369"/>
    <cellStyle name="xl126" xfId="370"/>
    <cellStyle name="xl126 2" xfId="371"/>
    <cellStyle name="xl126 2 2" xfId="372"/>
    <cellStyle name="xl126 3" xfId="373"/>
    <cellStyle name="xl126 3 2" xfId="374"/>
    <cellStyle name="xl126 4" xfId="375"/>
    <cellStyle name="xl126 5" xfId="376"/>
    <cellStyle name="xl126 6" xfId="377"/>
    <cellStyle name="xl126 7" xfId="378"/>
    <cellStyle name="xl127" xfId="379"/>
    <cellStyle name="xl127 2" xfId="380"/>
    <cellStyle name="xl127 2 2" xfId="381"/>
    <cellStyle name="xl127 3" xfId="382"/>
    <cellStyle name="xl127 3 2" xfId="383"/>
    <cellStyle name="xl127 4" xfId="384"/>
    <cellStyle name="xl127 5" xfId="385"/>
    <cellStyle name="xl127 6" xfId="386"/>
    <cellStyle name="xl127 7" xfId="387"/>
    <cellStyle name="xl128" xfId="388"/>
    <cellStyle name="xl128 2" xfId="389"/>
    <cellStyle name="xl128 2 2" xfId="390"/>
    <cellStyle name="xl128 3" xfId="391"/>
    <cellStyle name="xl128 3 2" xfId="392"/>
    <cellStyle name="xl128 4" xfId="393"/>
    <cellStyle name="xl128 5" xfId="394"/>
    <cellStyle name="xl128 6" xfId="395"/>
    <cellStyle name="xl128 7" xfId="396"/>
    <cellStyle name="xl129" xfId="397"/>
    <cellStyle name="xl129 2" xfId="398"/>
    <cellStyle name="xl129 2 2" xfId="399"/>
    <cellStyle name="xl129 3" xfId="400"/>
    <cellStyle name="xl129 3 2" xfId="401"/>
    <cellStyle name="xl129 4" xfId="402"/>
    <cellStyle name="xl129 5" xfId="403"/>
    <cellStyle name="xl129 6" xfId="404"/>
    <cellStyle name="xl129 7" xfId="405"/>
    <cellStyle name="xl130" xfId="406"/>
    <cellStyle name="xl130 2" xfId="407"/>
    <cellStyle name="xl130 2 2" xfId="408"/>
    <cellStyle name="xl130 3" xfId="409"/>
    <cellStyle name="xl130 3 2" xfId="410"/>
    <cellStyle name="xl130 4" xfId="411"/>
    <cellStyle name="xl130 5" xfId="412"/>
    <cellStyle name="xl130 6" xfId="413"/>
    <cellStyle name="xl130 7" xfId="414"/>
    <cellStyle name="xl131" xfId="415"/>
    <cellStyle name="xl131 2" xfId="416"/>
    <cellStyle name="xl131 2 2" xfId="417"/>
    <cellStyle name="xl131 3" xfId="418"/>
    <cellStyle name="xl131 3 2" xfId="419"/>
    <cellStyle name="xl131 4" xfId="420"/>
    <cellStyle name="xl131 5" xfId="421"/>
    <cellStyle name="xl131 6" xfId="422"/>
    <cellStyle name="xl131 7" xfId="423"/>
    <cellStyle name="xl132" xfId="424"/>
    <cellStyle name="xl132 2" xfId="425"/>
    <cellStyle name="xl132 2 2" xfId="426"/>
    <cellStyle name="xl132 3" xfId="427"/>
    <cellStyle name="xl132 3 2" xfId="428"/>
    <cellStyle name="xl132 4" xfId="429"/>
    <cellStyle name="xl132 5" xfId="430"/>
    <cellStyle name="xl132 6" xfId="431"/>
    <cellStyle name="xl132 7" xfId="432"/>
    <cellStyle name="xl133" xfId="433"/>
    <cellStyle name="xl133 2" xfId="434"/>
    <cellStyle name="xl133 2 2" xfId="435"/>
    <cellStyle name="xl133 3" xfId="436"/>
    <cellStyle name="xl133 3 2" xfId="437"/>
    <cellStyle name="xl133 4" xfId="438"/>
    <cellStyle name="xl133 5" xfId="439"/>
    <cellStyle name="xl133 6" xfId="440"/>
    <cellStyle name="xl133 7" xfId="441"/>
    <cellStyle name="xl134" xfId="442"/>
    <cellStyle name="xl134 2" xfId="443"/>
    <cellStyle name="xl134 2 2" xfId="444"/>
    <cellStyle name="xl134 3" xfId="445"/>
    <cellStyle name="xl134 3 2" xfId="446"/>
    <cellStyle name="xl134 4" xfId="447"/>
    <cellStyle name="xl134 5" xfId="448"/>
    <cellStyle name="xl134 5 2" xfId="449"/>
    <cellStyle name="xl134 6" xfId="450"/>
    <cellStyle name="xl134 7" xfId="451"/>
    <cellStyle name="xl135" xfId="452"/>
    <cellStyle name="xl135 2" xfId="453"/>
    <cellStyle name="xl135 2 2" xfId="454"/>
    <cellStyle name="xl135 3" xfId="455"/>
    <cellStyle name="xl135 3 2" xfId="456"/>
    <cellStyle name="xl135 4" xfId="457"/>
    <cellStyle name="xl135 5" xfId="458"/>
    <cellStyle name="xl135 6" xfId="459"/>
    <cellStyle name="xl135 7" xfId="460"/>
    <cellStyle name="xl136" xfId="461"/>
    <cellStyle name="xl136 2" xfId="462"/>
    <cellStyle name="xl136 2 2" xfId="463"/>
    <cellStyle name="xl136 3" xfId="464"/>
    <cellStyle name="xl136 3 2" xfId="465"/>
    <cellStyle name="xl136 4" xfId="466"/>
    <cellStyle name="xl136 5" xfId="467"/>
    <cellStyle name="xl136 6" xfId="468"/>
    <cellStyle name="xl136 7" xfId="469"/>
    <cellStyle name="xl137" xfId="470"/>
    <cellStyle name="xl137 2" xfId="471"/>
    <cellStyle name="xl137 2 2" xfId="472"/>
    <cellStyle name="xl137 3" xfId="473"/>
    <cellStyle name="xl137 3 2" xfId="474"/>
    <cellStyle name="xl137 4" xfId="475"/>
    <cellStyle name="xl137 5" xfId="476"/>
    <cellStyle name="xl137 6" xfId="477"/>
    <cellStyle name="xl137 7" xfId="478"/>
    <cellStyle name="xl138" xfId="479"/>
    <cellStyle name="xl138 2" xfId="480"/>
    <cellStyle name="xl138 2 2" xfId="481"/>
    <cellStyle name="xl138 3" xfId="482"/>
    <cellStyle name="xl138 3 2" xfId="483"/>
    <cellStyle name="xl138 4" xfId="484"/>
    <cellStyle name="xl138 5" xfId="485"/>
    <cellStyle name="xl138 6" xfId="486"/>
    <cellStyle name="xl138 7" xfId="487"/>
    <cellStyle name="xl139" xfId="488"/>
    <cellStyle name="xl139 2" xfId="489"/>
    <cellStyle name="xl139 2 2" xfId="490"/>
    <cellStyle name="xl139 3" xfId="491"/>
    <cellStyle name="xl139 3 2" xfId="492"/>
    <cellStyle name="xl139 4" xfId="493"/>
    <cellStyle name="xl139 5" xfId="494"/>
    <cellStyle name="xl139 6" xfId="495"/>
    <cellStyle name="xl139 7" xfId="496"/>
    <cellStyle name="xl140" xfId="497"/>
    <cellStyle name="xl140 2" xfId="498"/>
    <cellStyle name="xl140 2 2" xfId="499"/>
    <cellStyle name="xl140 3" xfId="500"/>
    <cellStyle name="xl140 3 2" xfId="501"/>
    <cellStyle name="xl140 4" xfId="502"/>
    <cellStyle name="xl140 5" xfId="503"/>
    <cellStyle name="xl140 6" xfId="504"/>
    <cellStyle name="xl140 7" xfId="505"/>
    <cellStyle name="xl141" xfId="506"/>
    <cellStyle name="xl141 2" xfId="507"/>
    <cellStyle name="xl141 2 2" xfId="508"/>
    <cellStyle name="xl141 3" xfId="509"/>
    <cellStyle name="xl141 3 2" xfId="510"/>
    <cellStyle name="xl141 4" xfId="511"/>
    <cellStyle name="xl141 5" xfId="512"/>
    <cellStyle name="xl141 6" xfId="513"/>
    <cellStyle name="xl141 7" xfId="514"/>
    <cellStyle name="xl142" xfId="515"/>
    <cellStyle name="xl142 2" xfId="516"/>
    <cellStyle name="xl142 2 2" xfId="517"/>
    <cellStyle name="xl142 3" xfId="518"/>
    <cellStyle name="xl142 3 2" xfId="519"/>
    <cellStyle name="xl142 4" xfId="520"/>
    <cellStyle name="xl142 5" xfId="521"/>
    <cellStyle name="xl142 6" xfId="522"/>
    <cellStyle name="xl142 7" xfId="523"/>
    <cellStyle name="xl143" xfId="524"/>
    <cellStyle name="xl143 2" xfId="525"/>
    <cellStyle name="xl143 2 2" xfId="526"/>
    <cellStyle name="xl143 3" xfId="527"/>
    <cellStyle name="xl143 3 2" xfId="528"/>
    <cellStyle name="xl143 4" xfId="529"/>
    <cellStyle name="xl143 5" xfId="530"/>
    <cellStyle name="xl143 6" xfId="531"/>
    <cellStyle name="xl143 7" xfId="532"/>
    <cellStyle name="xl144" xfId="533"/>
    <cellStyle name="xl144 2" xfId="534"/>
    <cellStyle name="xl144 2 2" xfId="535"/>
    <cellStyle name="xl144 3" xfId="536"/>
    <cellStyle name="xl144 3 2" xfId="537"/>
    <cellStyle name="xl144 4" xfId="538"/>
    <cellStyle name="xl144 5" xfId="539"/>
    <cellStyle name="xl144 6" xfId="540"/>
    <cellStyle name="xl144 7" xfId="541"/>
    <cellStyle name="xl145" xfId="542"/>
    <cellStyle name="xl145 2" xfId="543"/>
    <cellStyle name="xl145 2 2" xfId="544"/>
    <cellStyle name="xl145 3" xfId="545"/>
    <cellStyle name="xl145 3 2" xfId="546"/>
    <cellStyle name="xl145 4" xfId="547"/>
    <cellStyle name="xl145 5" xfId="548"/>
    <cellStyle name="xl145 6" xfId="549"/>
    <cellStyle name="xl145 7" xfId="550"/>
    <cellStyle name="xl146" xfId="551"/>
    <cellStyle name="xl146 2" xfId="552"/>
    <cellStyle name="xl146 2 2" xfId="553"/>
    <cellStyle name="xl146 3" xfId="554"/>
    <cellStyle name="xl146 3 2" xfId="555"/>
    <cellStyle name="xl146 4" xfId="556"/>
    <cellStyle name="xl146 5" xfId="557"/>
    <cellStyle name="xl146 6" xfId="558"/>
    <cellStyle name="xl146 7" xfId="559"/>
    <cellStyle name="xl147" xfId="560"/>
    <cellStyle name="xl147 2" xfId="561"/>
    <cellStyle name="xl147 2 2" xfId="562"/>
    <cellStyle name="xl147 3" xfId="563"/>
    <cellStyle name="xl147 3 2" xfId="564"/>
    <cellStyle name="xl147 4" xfId="565"/>
    <cellStyle name="xl147 5" xfId="566"/>
    <cellStyle name="xl147 6" xfId="567"/>
    <cellStyle name="xl147 7" xfId="568"/>
    <cellStyle name="xl148" xfId="569"/>
    <cellStyle name="xl148 2" xfId="570"/>
    <cellStyle name="xl148 2 2" xfId="571"/>
    <cellStyle name="xl148 3" xfId="572"/>
    <cellStyle name="xl148 3 2" xfId="573"/>
    <cellStyle name="xl148 4" xfId="574"/>
    <cellStyle name="xl148 5" xfId="575"/>
    <cellStyle name="xl148 6" xfId="576"/>
    <cellStyle name="xl148 7" xfId="577"/>
    <cellStyle name="xl149" xfId="578"/>
    <cellStyle name="xl149 2" xfId="579"/>
    <cellStyle name="xl149 2 2" xfId="580"/>
    <cellStyle name="xl149 3" xfId="581"/>
    <cellStyle name="xl149 3 2" xfId="582"/>
    <cellStyle name="xl149 4" xfId="583"/>
    <cellStyle name="xl149 5" xfId="584"/>
    <cellStyle name="xl149 6" xfId="585"/>
    <cellStyle name="xl149 7" xfId="586"/>
    <cellStyle name="xl150" xfId="587"/>
    <cellStyle name="xl150 2" xfId="588"/>
    <cellStyle name="xl150 2 2" xfId="589"/>
    <cellStyle name="xl150 3" xfId="590"/>
    <cellStyle name="xl150 3 2" xfId="591"/>
    <cellStyle name="xl150 4" xfId="592"/>
    <cellStyle name="xl150 5" xfId="593"/>
    <cellStyle name="xl150 6" xfId="594"/>
    <cellStyle name="xl150 7" xfId="595"/>
    <cellStyle name="xl151" xfId="596"/>
    <cellStyle name="xl151 2" xfId="597"/>
    <cellStyle name="xl151 2 2" xfId="598"/>
    <cellStyle name="xl151 3" xfId="599"/>
    <cellStyle name="xl151 3 2" xfId="600"/>
    <cellStyle name="xl151 4" xfId="601"/>
    <cellStyle name="xl151 5" xfId="602"/>
    <cellStyle name="xl151 6" xfId="603"/>
    <cellStyle name="xl151 7" xfId="604"/>
    <cellStyle name="xl152" xfId="605"/>
    <cellStyle name="xl152 2" xfId="606"/>
    <cellStyle name="xl152 2 2" xfId="607"/>
    <cellStyle name="xl152 3" xfId="608"/>
    <cellStyle name="xl152 3 2" xfId="609"/>
    <cellStyle name="xl152 4" xfId="610"/>
    <cellStyle name="xl152 5" xfId="611"/>
    <cellStyle name="xl152 6" xfId="612"/>
    <cellStyle name="xl152 7" xfId="613"/>
    <cellStyle name="xl153" xfId="614"/>
    <cellStyle name="xl153 2" xfId="615"/>
    <cellStyle name="xl153 2 2" xfId="616"/>
    <cellStyle name="xl153 3" xfId="617"/>
    <cellStyle name="xl153 3 2" xfId="618"/>
    <cellStyle name="xl153 4" xfId="619"/>
    <cellStyle name="xl153 5" xfId="620"/>
    <cellStyle name="xl153 6" xfId="621"/>
    <cellStyle name="xl153 7" xfId="622"/>
    <cellStyle name="xl154" xfId="623"/>
    <cellStyle name="xl154 2" xfId="624"/>
    <cellStyle name="xl154 2 2" xfId="625"/>
    <cellStyle name="xl154 3" xfId="626"/>
    <cellStyle name="xl154 3 2" xfId="627"/>
    <cellStyle name="xl154 4" xfId="628"/>
    <cellStyle name="xl154 5" xfId="629"/>
    <cellStyle name="xl154 6" xfId="630"/>
    <cellStyle name="xl154 7" xfId="631"/>
    <cellStyle name="xl155" xfId="632"/>
    <cellStyle name="xl155 2" xfId="633"/>
    <cellStyle name="xl155 2 2" xfId="634"/>
    <cellStyle name="xl155 3" xfId="635"/>
    <cellStyle name="xl155 4" xfId="636"/>
    <cellStyle name="xl155 5" xfId="637"/>
    <cellStyle name="xl155 6" xfId="638"/>
    <cellStyle name="xl156" xfId="639"/>
    <cellStyle name="xl156 2" xfId="640"/>
    <cellStyle name="xl156 2 2" xfId="641"/>
    <cellStyle name="xl156 3" xfId="642"/>
    <cellStyle name="xl156 4" xfId="643"/>
    <cellStyle name="xl156 5" xfId="644"/>
    <cellStyle name="xl156 6" xfId="645"/>
    <cellStyle name="xl157" xfId="646"/>
    <cellStyle name="xl157 2" xfId="647"/>
    <cellStyle name="xl157 2 2" xfId="648"/>
    <cellStyle name="xl157 3" xfId="649"/>
    <cellStyle name="xl157 4" xfId="650"/>
    <cellStyle name="xl157 5" xfId="651"/>
    <cellStyle name="xl157 6" xfId="652"/>
    <cellStyle name="xl158" xfId="653"/>
    <cellStyle name="xl158 2" xfId="654"/>
    <cellStyle name="xl158 2 2" xfId="655"/>
    <cellStyle name="xl158 3" xfId="656"/>
    <cellStyle name="xl158 4" xfId="657"/>
    <cellStyle name="xl158 5" xfId="658"/>
    <cellStyle name="xl158 6" xfId="659"/>
    <cellStyle name="xl159" xfId="660"/>
    <cellStyle name="xl159 2" xfId="661"/>
    <cellStyle name="xl159 2 2" xfId="662"/>
    <cellStyle name="xl159 3" xfId="663"/>
    <cellStyle name="xl159 3 2" xfId="664"/>
    <cellStyle name="xl159 4" xfId="665"/>
    <cellStyle name="xl159 5" xfId="666"/>
    <cellStyle name="xl159 6" xfId="667"/>
    <cellStyle name="xl160" xfId="668"/>
    <cellStyle name="xl160 2" xfId="669"/>
    <cellStyle name="xl160 2 2" xfId="670"/>
    <cellStyle name="xl160 3" xfId="671"/>
    <cellStyle name="xl160 3 2" xfId="672"/>
    <cellStyle name="xl160 4" xfId="673"/>
    <cellStyle name="xl160 5" xfId="674"/>
    <cellStyle name="xl160 6" xfId="675"/>
    <cellStyle name="xl161" xfId="676"/>
    <cellStyle name="xl161 2" xfId="677"/>
    <cellStyle name="xl161 2 2" xfId="678"/>
    <cellStyle name="xl161 3" xfId="679"/>
    <cellStyle name="xl161 4" xfId="680"/>
    <cellStyle name="xl161 5" xfId="681"/>
    <cellStyle name="xl161 6" xfId="682"/>
    <cellStyle name="xl162" xfId="683"/>
    <cellStyle name="xl162 2" xfId="684"/>
    <cellStyle name="xl162 2 2" xfId="685"/>
    <cellStyle name="xl162 3" xfId="686"/>
    <cellStyle name="xl162 4" xfId="687"/>
    <cellStyle name="xl162 5" xfId="688"/>
    <cellStyle name="xl162 6" xfId="689"/>
    <cellStyle name="xl163" xfId="690"/>
    <cellStyle name="xl163 2" xfId="691"/>
    <cellStyle name="xl163 2 2" xfId="692"/>
    <cellStyle name="xl163 3" xfId="693"/>
    <cellStyle name="xl163 4" xfId="694"/>
    <cellStyle name="xl163 5" xfId="695"/>
    <cellStyle name="xl163 6" xfId="696"/>
    <cellStyle name="xl164" xfId="697"/>
    <cellStyle name="xl164 2" xfId="698"/>
    <cellStyle name="xl164 2 2" xfId="699"/>
    <cellStyle name="xl164 3" xfId="700"/>
    <cellStyle name="xl164 4" xfId="701"/>
    <cellStyle name="xl164 5" xfId="702"/>
    <cellStyle name="xl164 6" xfId="703"/>
    <cellStyle name="xl165" xfId="704"/>
    <cellStyle name="xl165 2" xfId="705"/>
    <cellStyle name="xl165 2 2" xfId="706"/>
    <cellStyle name="xl165 3" xfId="707"/>
    <cellStyle name="xl165 4" xfId="708"/>
    <cellStyle name="xl165 5" xfId="709"/>
    <cellStyle name="xl165 6" xfId="710"/>
    <cellStyle name="xl166" xfId="711"/>
    <cellStyle name="xl166 2" xfId="712"/>
    <cellStyle name="xl166 2 2" xfId="713"/>
    <cellStyle name="xl166 3" xfId="714"/>
    <cellStyle name="xl166 4" xfId="715"/>
    <cellStyle name="xl166 5" xfId="716"/>
    <cellStyle name="xl166 6" xfId="717"/>
    <cellStyle name="xl167" xfId="718"/>
    <cellStyle name="xl167 2" xfId="719"/>
    <cellStyle name="xl167 2 2" xfId="720"/>
    <cellStyle name="xl167 3" xfId="721"/>
    <cellStyle name="xl167 4" xfId="722"/>
    <cellStyle name="xl167 5" xfId="723"/>
    <cellStyle name="xl167 6" xfId="724"/>
    <cellStyle name="xl168" xfId="725"/>
    <cellStyle name="xl168 2" xfId="726"/>
    <cellStyle name="xl168 2 2" xfId="727"/>
    <cellStyle name="xl168 3" xfId="728"/>
    <cellStyle name="xl168 4" xfId="729"/>
    <cellStyle name="xl168 5" xfId="730"/>
    <cellStyle name="xl168 6" xfId="731"/>
    <cellStyle name="xl169" xfId="732"/>
    <cellStyle name="xl169 2" xfId="733"/>
    <cellStyle name="xl169 2 2" xfId="734"/>
    <cellStyle name="xl169 3" xfId="735"/>
    <cellStyle name="xl169 4" xfId="736"/>
    <cellStyle name="xl169 5" xfId="737"/>
    <cellStyle name="xl169 6" xfId="738"/>
    <cellStyle name="xl170" xfId="739"/>
    <cellStyle name="xl170 2" xfId="740"/>
    <cellStyle name="xl170 2 2" xfId="741"/>
    <cellStyle name="xl170 3" xfId="742"/>
    <cellStyle name="xl170 4" xfId="743"/>
    <cellStyle name="xl170 5" xfId="744"/>
    <cellStyle name="xl170 6" xfId="745"/>
    <cellStyle name="xl171" xfId="746"/>
    <cellStyle name="xl171 2" xfId="747"/>
    <cellStyle name="xl171 2 2" xfId="748"/>
    <cellStyle name="xl171 3" xfId="749"/>
    <cellStyle name="xl171 4" xfId="750"/>
    <cellStyle name="xl171 5" xfId="751"/>
    <cellStyle name="xl171 6" xfId="752"/>
    <cellStyle name="xl172" xfId="753"/>
    <cellStyle name="xl172 2" xfId="754"/>
    <cellStyle name="xl172 2 2" xfId="755"/>
    <cellStyle name="xl172 3" xfId="756"/>
    <cellStyle name="xl172 4" xfId="757"/>
    <cellStyle name="xl172 5" xfId="758"/>
    <cellStyle name="xl172 6" xfId="759"/>
    <cellStyle name="xl173" xfId="760"/>
    <cellStyle name="xl173 2" xfId="761"/>
    <cellStyle name="xl173 2 2" xfId="762"/>
    <cellStyle name="xl173 3" xfId="763"/>
    <cellStyle name="xl173 4" xfId="764"/>
    <cellStyle name="xl173 5" xfId="765"/>
    <cellStyle name="xl173 6" xfId="766"/>
    <cellStyle name="xl174" xfId="767"/>
    <cellStyle name="xl174 2" xfId="768"/>
    <cellStyle name="xl174 2 2" xfId="769"/>
    <cellStyle name="xl174 3" xfId="770"/>
    <cellStyle name="xl174 3 2" xfId="771"/>
    <cellStyle name="xl174 4" xfId="772"/>
    <cellStyle name="xl174 5" xfId="773"/>
    <cellStyle name="xl174 6" xfId="774"/>
    <cellStyle name="xl175" xfId="775"/>
    <cellStyle name="xl175 2" xfId="776"/>
    <cellStyle name="xl175 2 2" xfId="777"/>
    <cellStyle name="xl175 3" xfId="778"/>
    <cellStyle name="xl175 4" xfId="779"/>
    <cellStyle name="xl175 5" xfId="780"/>
    <cellStyle name="xl175 6" xfId="781"/>
    <cellStyle name="xl176" xfId="782"/>
    <cellStyle name="xl176 2" xfId="783"/>
    <cellStyle name="xl176 2 2" xfId="784"/>
    <cellStyle name="xl176 3" xfId="785"/>
    <cellStyle name="xl176 4" xfId="786"/>
    <cellStyle name="xl176 5" xfId="787"/>
    <cellStyle name="xl176 6" xfId="788"/>
    <cellStyle name="xl177" xfId="789"/>
    <cellStyle name="xl177 2" xfId="790"/>
    <cellStyle name="xl177 2 2" xfId="791"/>
    <cellStyle name="xl177 3" xfId="792"/>
    <cellStyle name="xl177 4" xfId="793"/>
    <cellStyle name="xl177 5" xfId="794"/>
    <cellStyle name="xl177 6" xfId="795"/>
    <cellStyle name="xl178" xfId="796"/>
    <cellStyle name="xl178 2" xfId="797"/>
    <cellStyle name="xl178 2 2" xfId="798"/>
    <cellStyle name="xl178 3" xfId="799"/>
    <cellStyle name="xl178 4" xfId="800"/>
    <cellStyle name="xl178 5" xfId="801"/>
    <cellStyle name="xl178 6" xfId="802"/>
    <cellStyle name="xl179" xfId="803"/>
    <cellStyle name="xl179 2" xfId="804"/>
    <cellStyle name="xl179 2 2" xfId="805"/>
    <cellStyle name="xl179 3" xfId="806"/>
    <cellStyle name="xl179 4" xfId="807"/>
    <cellStyle name="xl179 5" xfId="808"/>
    <cellStyle name="xl179 6" xfId="809"/>
    <cellStyle name="xl180" xfId="810"/>
    <cellStyle name="xl180 2" xfId="811"/>
    <cellStyle name="xl180 2 2" xfId="812"/>
    <cellStyle name="xl180 3" xfId="813"/>
    <cellStyle name="xl180 4" xfId="814"/>
    <cellStyle name="xl180 5" xfId="815"/>
    <cellStyle name="xl180 6" xfId="816"/>
    <cellStyle name="xl181" xfId="817"/>
    <cellStyle name="xl181 2" xfId="818"/>
    <cellStyle name="xl181 2 2" xfId="819"/>
    <cellStyle name="xl181 3" xfId="820"/>
    <cellStyle name="xl181 4" xfId="821"/>
    <cellStyle name="xl181 5" xfId="822"/>
    <cellStyle name="xl181 6" xfId="823"/>
    <cellStyle name="xl182" xfId="824"/>
    <cellStyle name="xl182 2" xfId="825"/>
    <cellStyle name="xl182 2 2" xfId="826"/>
    <cellStyle name="xl182 3" xfId="827"/>
    <cellStyle name="xl182 3 2" xfId="828"/>
    <cellStyle name="xl182 4" xfId="829"/>
    <cellStyle name="xl182 5" xfId="830"/>
    <cellStyle name="xl182 6" xfId="831"/>
    <cellStyle name="xl183" xfId="832"/>
    <cellStyle name="xl183 2" xfId="833"/>
    <cellStyle name="xl183 2 2" xfId="834"/>
    <cellStyle name="xl183 3" xfId="835"/>
    <cellStyle name="xl183 4" xfId="836"/>
    <cellStyle name="xl183 5" xfId="837"/>
    <cellStyle name="xl183 6" xfId="838"/>
    <cellStyle name="xl184" xfId="839"/>
    <cellStyle name="xl184 2" xfId="840"/>
    <cellStyle name="xl184 2 2" xfId="841"/>
    <cellStyle name="xl184 3" xfId="842"/>
    <cellStyle name="xl184 3 2" xfId="843"/>
    <cellStyle name="xl184 4" xfId="844"/>
    <cellStyle name="xl184 5" xfId="845"/>
    <cellStyle name="xl184 6" xfId="846"/>
    <cellStyle name="xl185" xfId="847"/>
    <cellStyle name="xl185 2" xfId="848"/>
    <cellStyle name="xl185 2 2" xfId="849"/>
    <cellStyle name="xl185 3" xfId="850"/>
    <cellStyle name="xl185 4" xfId="851"/>
    <cellStyle name="xl185 5" xfId="852"/>
    <cellStyle name="xl185 6" xfId="853"/>
    <cellStyle name="xl186" xfId="854"/>
    <cellStyle name="xl186 2" xfId="855"/>
    <cellStyle name="xl186 2 2" xfId="856"/>
    <cellStyle name="xl186 3" xfId="857"/>
    <cellStyle name="xl186 4" xfId="858"/>
    <cellStyle name="xl186 5" xfId="859"/>
    <cellStyle name="xl186 6" xfId="860"/>
    <cellStyle name="xl187" xfId="861"/>
    <cellStyle name="xl187 2" xfId="862"/>
    <cellStyle name="xl187 2 2" xfId="863"/>
    <cellStyle name="xl187 3" xfId="864"/>
    <cellStyle name="xl187 4" xfId="865"/>
    <cellStyle name="xl187 5" xfId="866"/>
    <cellStyle name="xl187 6" xfId="867"/>
    <cellStyle name="xl188" xfId="868"/>
    <cellStyle name="xl188 2" xfId="869"/>
    <cellStyle name="xl188 2 2" xfId="870"/>
    <cellStyle name="xl188 3" xfId="871"/>
    <cellStyle name="xl188 4" xfId="872"/>
    <cellStyle name="xl188 5" xfId="873"/>
    <cellStyle name="xl189" xfId="874"/>
    <cellStyle name="xl189 2" xfId="875"/>
    <cellStyle name="xl189 2 2" xfId="876"/>
    <cellStyle name="xl189 3" xfId="877"/>
    <cellStyle name="xl189 3 2" xfId="878"/>
    <cellStyle name="xl189 4" xfId="879"/>
    <cellStyle name="xl189 5" xfId="880"/>
    <cellStyle name="xl190" xfId="881"/>
    <cellStyle name="xl190 2" xfId="882"/>
    <cellStyle name="xl190 2 2" xfId="883"/>
    <cellStyle name="xl190 3" xfId="884"/>
    <cellStyle name="xl190 4" xfId="885"/>
    <cellStyle name="xl190 5" xfId="886"/>
    <cellStyle name="xl191" xfId="887"/>
    <cellStyle name="xl191 2" xfId="888"/>
    <cellStyle name="xl191 2 2" xfId="889"/>
    <cellStyle name="xl191 3" xfId="890"/>
    <cellStyle name="xl191 4" xfId="891"/>
    <cellStyle name="xl191 5" xfId="892"/>
    <cellStyle name="xl192" xfId="893"/>
    <cellStyle name="xl192 2" xfId="894"/>
    <cellStyle name="xl192 2 2" xfId="895"/>
    <cellStyle name="xl192 3" xfId="896"/>
    <cellStyle name="xl192 3 2" xfId="897"/>
    <cellStyle name="xl192 4" xfId="898"/>
    <cellStyle name="xl192 5" xfId="899"/>
    <cellStyle name="xl193" xfId="900"/>
    <cellStyle name="xl193 2" xfId="901"/>
    <cellStyle name="xl193 2 2" xfId="902"/>
    <cellStyle name="xl193 3" xfId="903"/>
    <cellStyle name="xl193 4" xfId="904"/>
    <cellStyle name="xl193 5" xfId="905"/>
    <cellStyle name="xl194" xfId="906"/>
    <cellStyle name="xl194 2" xfId="907"/>
    <cellStyle name="xl194 2 2" xfId="908"/>
    <cellStyle name="xl194 3" xfId="909"/>
    <cellStyle name="xl194 4" xfId="910"/>
    <cellStyle name="xl194 5" xfId="911"/>
    <cellStyle name="xl195" xfId="912"/>
    <cellStyle name="xl195 2" xfId="913"/>
    <cellStyle name="xl195 2 2" xfId="914"/>
    <cellStyle name="xl195 3" xfId="915"/>
    <cellStyle name="xl195 4" xfId="916"/>
    <cellStyle name="xl195 5" xfId="917"/>
    <cellStyle name="xl196" xfId="918"/>
    <cellStyle name="xl196 2" xfId="919"/>
    <cellStyle name="xl196 2 2" xfId="920"/>
    <cellStyle name="xl196 3" xfId="921"/>
    <cellStyle name="xl196 4" xfId="922"/>
    <cellStyle name="xl196 5" xfId="923"/>
    <cellStyle name="xl197" xfId="924"/>
    <cellStyle name="xl197 2" xfId="925"/>
    <cellStyle name="xl197 2 2" xfId="926"/>
    <cellStyle name="xl197 3" xfId="927"/>
    <cellStyle name="xl197 4" xfId="928"/>
    <cellStyle name="xl197 5" xfId="929"/>
    <cellStyle name="xl198" xfId="930"/>
    <cellStyle name="xl198 2" xfId="931"/>
    <cellStyle name="xl198 2 2" xfId="932"/>
    <cellStyle name="xl198 3" xfId="933"/>
    <cellStyle name="xl198 4" xfId="934"/>
    <cellStyle name="xl198 5" xfId="935"/>
    <cellStyle name="xl199" xfId="936"/>
    <cellStyle name="xl199 2" xfId="937"/>
    <cellStyle name="xl200" xfId="938"/>
    <cellStyle name="xl200 2" xfId="939"/>
    <cellStyle name="xl201" xfId="940"/>
    <cellStyle name="xl201 2" xfId="941"/>
    <cellStyle name="xl202" xfId="942"/>
    <cellStyle name="xl203" xfId="943"/>
    <cellStyle name="xl204" xfId="944"/>
    <cellStyle name="xl205" xfId="945"/>
    <cellStyle name="xl206" xfId="946"/>
    <cellStyle name="xl207" xfId="947"/>
    <cellStyle name="xl208" xfId="948"/>
    <cellStyle name="xl209" xfId="949"/>
    <cellStyle name="xl21" xfId="950"/>
    <cellStyle name="xl21 2" xfId="951"/>
    <cellStyle name="xl21 2 2" xfId="952"/>
    <cellStyle name="xl21 3" xfId="953"/>
    <cellStyle name="xl21 3 2" xfId="954"/>
    <cellStyle name="xl21 4" xfId="955"/>
    <cellStyle name="xl21 5" xfId="956"/>
    <cellStyle name="xl21 6" xfId="957"/>
    <cellStyle name="xl21 7" xfId="958"/>
    <cellStyle name="xl210" xfId="959"/>
    <cellStyle name="xl211" xfId="960"/>
    <cellStyle name="xl212" xfId="961"/>
    <cellStyle name="xl213" xfId="962"/>
    <cellStyle name="xl214" xfId="963"/>
    <cellStyle name="xl215" xfId="964"/>
    <cellStyle name="xl216" xfId="965"/>
    <cellStyle name="xl217" xfId="966"/>
    <cellStyle name="xl218" xfId="967"/>
    <cellStyle name="xl219" xfId="968"/>
    <cellStyle name="xl22" xfId="969"/>
    <cellStyle name="xl22 2" xfId="970"/>
    <cellStyle name="xl22 2 2" xfId="971"/>
    <cellStyle name="xl22 3" xfId="972"/>
    <cellStyle name="xl22 4" xfId="973"/>
    <cellStyle name="xl22 5" xfId="974"/>
    <cellStyle name="xl22 6" xfId="975"/>
    <cellStyle name="xl22 7" xfId="976"/>
    <cellStyle name="xl220" xfId="977"/>
    <cellStyle name="xl221" xfId="978"/>
    <cellStyle name="xl222" xfId="979"/>
    <cellStyle name="xl223" xfId="980"/>
    <cellStyle name="xl224" xfId="981"/>
    <cellStyle name="xl225" xfId="982"/>
    <cellStyle name="xl226" xfId="983"/>
    <cellStyle name="xl227" xfId="984"/>
    <cellStyle name="xl228" xfId="985"/>
    <cellStyle name="xl229" xfId="986"/>
    <cellStyle name="xl23" xfId="987"/>
    <cellStyle name="xl23 2" xfId="988"/>
    <cellStyle name="xl23 2 2" xfId="989"/>
    <cellStyle name="xl23 3" xfId="990"/>
    <cellStyle name="xl23 3 2" xfId="991"/>
    <cellStyle name="xl23 4" xfId="992"/>
    <cellStyle name="xl23 5" xfId="993"/>
    <cellStyle name="xl23 6" xfId="994"/>
    <cellStyle name="xl23 7" xfId="995"/>
    <cellStyle name="xl230" xfId="996"/>
    <cellStyle name="xl231" xfId="997"/>
    <cellStyle name="xl232" xfId="998"/>
    <cellStyle name="xl233" xfId="999"/>
    <cellStyle name="xl234" xfId="1000"/>
    <cellStyle name="xl235" xfId="1001"/>
    <cellStyle name="xl236" xfId="1002"/>
    <cellStyle name="xl237" xfId="1003"/>
    <cellStyle name="xl238" xfId="1004"/>
    <cellStyle name="xl239" xfId="1005"/>
    <cellStyle name="xl24" xfId="1006"/>
    <cellStyle name="xl24 2" xfId="1007"/>
    <cellStyle name="xl24 2 2" xfId="1008"/>
    <cellStyle name="xl24 3" xfId="1009"/>
    <cellStyle name="xl24 3 2" xfId="1010"/>
    <cellStyle name="xl24 4" xfId="1011"/>
    <cellStyle name="xl24 5" xfId="1012"/>
    <cellStyle name="xl24 6" xfId="1013"/>
    <cellStyle name="xl24 7" xfId="1014"/>
    <cellStyle name="xl240" xfId="1015"/>
    <cellStyle name="xl241" xfId="1016"/>
    <cellStyle name="xl242" xfId="1017"/>
    <cellStyle name="xl243" xfId="1018"/>
    <cellStyle name="xl244" xfId="1019"/>
    <cellStyle name="xl245" xfId="1020"/>
    <cellStyle name="xl246" xfId="1021"/>
    <cellStyle name="xl247" xfId="1022"/>
    <cellStyle name="xl248" xfId="1023"/>
    <cellStyle name="xl249" xfId="1024"/>
    <cellStyle name="xl25" xfId="1025"/>
    <cellStyle name="xl25 2" xfId="1026"/>
    <cellStyle name="xl25 2 2" xfId="1027"/>
    <cellStyle name="xl25 3" xfId="1028"/>
    <cellStyle name="xl25 3 2" xfId="1029"/>
    <cellStyle name="xl25 4" xfId="1030"/>
    <cellStyle name="xl25 5" xfId="1031"/>
    <cellStyle name="xl25 6" xfId="1032"/>
    <cellStyle name="xl25 7" xfId="1033"/>
    <cellStyle name="xl250" xfId="1034"/>
    <cellStyle name="xl251" xfId="1035"/>
    <cellStyle name="xl252" xfId="1036"/>
    <cellStyle name="xl253" xfId="1037"/>
    <cellStyle name="xl254" xfId="1038"/>
    <cellStyle name="xl255" xfId="1039"/>
    <cellStyle name="xl256" xfId="1040"/>
    <cellStyle name="xl257" xfId="1041"/>
    <cellStyle name="xl258" xfId="1042"/>
    <cellStyle name="xl259" xfId="1043"/>
    <cellStyle name="xl26" xfId="1044"/>
    <cellStyle name="xl26 2" xfId="1045"/>
    <cellStyle name="xl26 2 2" xfId="1046"/>
    <cellStyle name="xl26 3" xfId="1047"/>
    <cellStyle name="xl26 3 2" xfId="1048"/>
    <cellStyle name="xl26 4" xfId="1049"/>
    <cellStyle name="xl26 5" xfId="1050"/>
    <cellStyle name="xl26 6" xfId="1051"/>
    <cellStyle name="xl26 7" xfId="1052"/>
    <cellStyle name="xl260" xfId="1053"/>
    <cellStyle name="xl261" xfId="1054"/>
    <cellStyle name="xl262" xfId="1055"/>
    <cellStyle name="xl263" xfId="1056"/>
    <cellStyle name="xl264" xfId="1057"/>
    <cellStyle name="xl265" xfId="1058"/>
    <cellStyle name="xl266" xfId="1059"/>
    <cellStyle name="xl267" xfId="1060"/>
    <cellStyle name="xl268" xfId="1061"/>
    <cellStyle name="xl269" xfId="1062"/>
    <cellStyle name="xl27" xfId="1063"/>
    <cellStyle name="xl27 2" xfId="1064"/>
    <cellStyle name="xl27 2 2" xfId="1065"/>
    <cellStyle name="xl27 3" xfId="1066"/>
    <cellStyle name="xl27 3 2" xfId="1067"/>
    <cellStyle name="xl27 4" xfId="1068"/>
    <cellStyle name="xl27 5" xfId="1069"/>
    <cellStyle name="xl27 6" xfId="1070"/>
    <cellStyle name="xl27 7" xfId="1071"/>
    <cellStyle name="xl270" xfId="1072"/>
    <cellStyle name="xl271" xfId="1073"/>
    <cellStyle name="xl272" xfId="1074"/>
    <cellStyle name="xl273" xfId="1075"/>
    <cellStyle name="xl274" xfId="1076"/>
    <cellStyle name="xl275" xfId="1077"/>
    <cellStyle name="xl276" xfId="1078"/>
    <cellStyle name="xl277" xfId="1079"/>
    <cellStyle name="xl278" xfId="1080"/>
    <cellStyle name="xl279" xfId="1081"/>
    <cellStyle name="xl28" xfId="1082"/>
    <cellStyle name="xl28 2" xfId="1083"/>
    <cellStyle name="xl28 2 2" xfId="1084"/>
    <cellStyle name="xl28 3" xfId="1085"/>
    <cellStyle name="xl28 3 2" xfId="1086"/>
    <cellStyle name="xl28 4" xfId="1087"/>
    <cellStyle name="xl28 5" xfId="1088"/>
    <cellStyle name="xl28 6" xfId="1089"/>
    <cellStyle name="xl28 7" xfId="1090"/>
    <cellStyle name="xl280" xfId="1091"/>
    <cellStyle name="xl281" xfId="1092"/>
    <cellStyle name="xl282" xfId="1093"/>
    <cellStyle name="xl283" xfId="1094"/>
    <cellStyle name="xl284" xfId="1095"/>
    <cellStyle name="xl285" xfId="1096"/>
    <cellStyle name="xl286" xfId="1097"/>
    <cellStyle name="xl287" xfId="1098"/>
    <cellStyle name="xl288" xfId="1099"/>
    <cellStyle name="xl289" xfId="1100"/>
    <cellStyle name="xl29" xfId="1101"/>
    <cellStyle name="xl29 2" xfId="1102"/>
    <cellStyle name="xl29 2 2" xfId="1103"/>
    <cellStyle name="xl29 3" xfId="1104"/>
    <cellStyle name="xl29 3 2" xfId="1105"/>
    <cellStyle name="xl29 4" xfId="1106"/>
    <cellStyle name="xl29 5" xfId="1107"/>
    <cellStyle name="xl29 6" xfId="1108"/>
    <cellStyle name="xl29 7" xfId="1109"/>
    <cellStyle name="xl290" xfId="1110"/>
    <cellStyle name="xl291" xfId="1111"/>
    <cellStyle name="xl292" xfId="1112"/>
    <cellStyle name="xl293" xfId="1113"/>
    <cellStyle name="xl294" xfId="1114"/>
    <cellStyle name="xl295" xfId="1115"/>
    <cellStyle name="xl296" xfId="1116"/>
    <cellStyle name="xl297" xfId="1117"/>
    <cellStyle name="xl298" xfId="1118"/>
    <cellStyle name="xl299" xfId="1119"/>
    <cellStyle name="xl30" xfId="1120"/>
    <cellStyle name="xl30 2" xfId="1121"/>
    <cellStyle name="xl30 2 2" xfId="1122"/>
    <cellStyle name="xl30 3" xfId="1123"/>
    <cellStyle name="xl30 3 2" xfId="1124"/>
    <cellStyle name="xl30 4" xfId="1125"/>
    <cellStyle name="xl30 5" xfId="1126"/>
    <cellStyle name="xl30 6" xfId="1127"/>
    <cellStyle name="xl30 7" xfId="1128"/>
    <cellStyle name="xl300" xfId="1129"/>
    <cellStyle name="xl301" xfId="1130"/>
    <cellStyle name="xl302" xfId="1131"/>
    <cellStyle name="xl303" xfId="1132"/>
    <cellStyle name="xl304" xfId="1133"/>
    <cellStyle name="xl305" xfId="1134"/>
    <cellStyle name="xl306" xfId="1135"/>
    <cellStyle name="xl307" xfId="1136"/>
    <cellStyle name="xl308" xfId="1137"/>
    <cellStyle name="xl309" xfId="1138"/>
    <cellStyle name="xl31" xfId="1139"/>
    <cellStyle name="xl31 2" xfId="1140"/>
    <cellStyle name="xl31 2 2" xfId="1141"/>
    <cellStyle name="xl31 3" xfId="1142"/>
    <cellStyle name="xl31 3 2" xfId="1143"/>
    <cellStyle name="xl31 4" xfId="1144"/>
    <cellStyle name="xl31 5" xfId="1145"/>
    <cellStyle name="xl31 6" xfId="1146"/>
    <cellStyle name="xl31 7" xfId="1147"/>
    <cellStyle name="xl310" xfId="1148"/>
    <cellStyle name="xl311" xfId="1149"/>
    <cellStyle name="xl312" xfId="1150"/>
    <cellStyle name="xl313" xfId="1151"/>
    <cellStyle name="xl314" xfId="1152"/>
    <cellStyle name="xl315" xfId="1153"/>
    <cellStyle name="xl316" xfId="1154"/>
    <cellStyle name="xl317" xfId="1155"/>
    <cellStyle name="xl318" xfId="1156"/>
    <cellStyle name="xl319" xfId="1157"/>
    <cellStyle name="xl32" xfId="1158"/>
    <cellStyle name="xl32 2" xfId="1159"/>
    <cellStyle name="xl32 2 2" xfId="1160"/>
    <cellStyle name="xl32 3" xfId="1161"/>
    <cellStyle name="xl32 3 2" xfId="1162"/>
    <cellStyle name="xl32 4" xfId="1163"/>
    <cellStyle name="xl32 5" xfId="1164"/>
    <cellStyle name="xl32 6" xfId="1165"/>
    <cellStyle name="xl32 7" xfId="1166"/>
    <cellStyle name="xl320" xfId="1167"/>
    <cellStyle name="xl321" xfId="1168"/>
    <cellStyle name="xl33" xfId="1169"/>
    <cellStyle name="xl33 2" xfId="1170"/>
    <cellStyle name="xl33 2 2" xfId="1171"/>
    <cellStyle name="xl33 3" xfId="1172"/>
    <cellStyle name="xl33 3 2" xfId="1173"/>
    <cellStyle name="xl33 4" xfId="1174"/>
    <cellStyle name="xl33 5" xfId="1175"/>
    <cellStyle name="xl33 6" xfId="1176"/>
    <cellStyle name="xl33 7" xfId="1177"/>
    <cellStyle name="xl34" xfId="1178"/>
    <cellStyle name="xl34 2" xfId="1179"/>
    <cellStyle name="xl34 2 2" xfId="1180"/>
    <cellStyle name="xl34 3" xfId="1181"/>
    <cellStyle name="xl34 3 2" xfId="1182"/>
    <cellStyle name="xl34 4" xfId="1183"/>
    <cellStyle name="xl34 5" xfId="1184"/>
    <cellStyle name="xl34 6" xfId="1185"/>
    <cellStyle name="xl34 7" xfId="1186"/>
    <cellStyle name="xl35" xfId="1187"/>
    <cellStyle name="xl35 2" xfId="1188"/>
    <cellStyle name="xl35 2 2" xfId="1189"/>
    <cellStyle name="xl35 3" xfId="1190"/>
    <cellStyle name="xl35 3 2" xfId="1191"/>
    <cellStyle name="xl35 4" xfId="1192"/>
    <cellStyle name="xl35 5" xfId="1193"/>
    <cellStyle name="xl35 6" xfId="1194"/>
    <cellStyle name="xl35 7" xfId="1195"/>
    <cellStyle name="xl36" xfId="1196"/>
    <cellStyle name="xl36 2" xfId="1197"/>
    <cellStyle name="xl36 2 2" xfId="1198"/>
    <cellStyle name="xl36 3" xfId="1199"/>
    <cellStyle name="xl36 3 2" xfId="1200"/>
    <cellStyle name="xl36 4" xfId="1201"/>
    <cellStyle name="xl36 5" xfId="1202"/>
    <cellStyle name="xl36 6" xfId="1203"/>
    <cellStyle name="xl36 7" xfId="1204"/>
    <cellStyle name="xl37" xfId="1205"/>
    <cellStyle name="xl37 2" xfId="1206"/>
    <cellStyle name="xl37 2 2" xfId="1207"/>
    <cellStyle name="xl37 3" xfId="1208"/>
    <cellStyle name="xl37 3 2" xfId="1209"/>
    <cellStyle name="xl37 4" xfId="1210"/>
    <cellStyle name="xl37 5" xfId="1211"/>
    <cellStyle name="xl37 6" xfId="1212"/>
    <cellStyle name="xl37 7" xfId="1213"/>
    <cellStyle name="xl38" xfId="1214"/>
    <cellStyle name="xl38 2" xfId="1215"/>
    <cellStyle name="xl38 2 2" xfId="1216"/>
    <cellStyle name="xl38 3" xfId="1217"/>
    <cellStyle name="xl38 3 2" xfId="1218"/>
    <cellStyle name="xl38 4" xfId="1219"/>
    <cellStyle name="xl38 5" xfId="1220"/>
    <cellStyle name="xl38 6" xfId="1221"/>
    <cellStyle name="xl38 7" xfId="1222"/>
    <cellStyle name="xl39" xfId="1223"/>
    <cellStyle name="xl39 2" xfId="1224"/>
    <cellStyle name="xl39 2 2" xfId="1225"/>
    <cellStyle name="xl39 3" xfId="1226"/>
    <cellStyle name="xl39 3 2" xfId="1227"/>
    <cellStyle name="xl39 4" xfId="1228"/>
    <cellStyle name="xl39 5" xfId="1229"/>
    <cellStyle name="xl39 6" xfId="1230"/>
    <cellStyle name="xl39 7" xfId="1231"/>
    <cellStyle name="xl40" xfId="1232"/>
    <cellStyle name="xl40 2" xfId="1233"/>
    <cellStyle name="xl40 2 2" xfId="1234"/>
    <cellStyle name="xl40 3" xfId="1235"/>
    <cellStyle name="xl40 3 2" xfId="1236"/>
    <cellStyle name="xl40 4" xfId="1237"/>
    <cellStyle name="xl40 5" xfId="1238"/>
    <cellStyle name="xl40 6" xfId="1239"/>
    <cellStyle name="xl40 7" xfId="1240"/>
    <cellStyle name="xl41" xfId="1241"/>
    <cellStyle name="xl41 2" xfId="1242"/>
    <cellStyle name="xl41 2 2" xfId="1243"/>
    <cellStyle name="xl41 3" xfId="1244"/>
    <cellStyle name="xl41 3 2" xfId="1245"/>
    <cellStyle name="xl41 4" xfId="1246"/>
    <cellStyle name="xl41 5" xfId="1247"/>
    <cellStyle name="xl41 6" xfId="1248"/>
    <cellStyle name="xl41 7" xfId="1249"/>
    <cellStyle name="xl42" xfId="1250"/>
    <cellStyle name="xl42 2" xfId="1251"/>
    <cellStyle name="xl42 2 2" xfId="1252"/>
    <cellStyle name="xl42 3" xfId="1253"/>
    <cellStyle name="xl42 3 2" xfId="1254"/>
    <cellStyle name="xl42 4" xfId="1255"/>
    <cellStyle name="xl42 5" xfId="1256"/>
    <cellStyle name="xl42 6" xfId="1257"/>
    <cellStyle name="xl42 7" xfId="1258"/>
    <cellStyle name="xl43" xfId="1259"/>
    <cellStyle name="xl43 2" xfId="1260"/>
    <cellStyle name="xl43 2 2" xfId="1261"/>
    <cellStyle name="xl43 3" xfId="1262"/>
    <cellStyle name="xl43 3 2" xfId="1263"/>
    <cellStyle name="xl43 4" xfId="1264"/>
    <cellStyle name="xl43 5" xfId="1265"/>
    <cellStyle name="xl43 6" xfId="1266"/>
    <cellStyle name="xl43 7" xfId="1267"/>
    <cellStyle name="xl44" xfId="1268"/>
    <cellStyle name="xl44 2" xfId="1269"/>
    <cellStyle name="xl44 2 2" xfId="1270"/>
    <cellStyle name="xl44 3" xfId="1271"/>
    <cellStyle name="xl44 3 2" xfId="1272"/>
    <cellStyle name="xl44 4" xfId="1273"/>
    <cellStyle name="xl44 5" xfId="1274"/>
    <cellStyle name="xl44 6" xfId="1275"/>
    <cellStyle name="xl44 7" xfId="1276"/>
    <cellStyle name="xl45" xfId="1277"/>
    <cellStyle name="xl45 2" xfId="1278"/>
    <cellStyle name="xl45 2 2" xfId="1279"/>
    <cellStyle name="xl45 3" xfId="1280"/>
    <cellStyle name="xl45 3 2" xfId="1281"/>
    <cellStyle name="xl45 4" xfId="1282"/>
    <cellStyle name="xl45 5" xfId="1283"/>
    <cellStyle name="xl45 6" xfId="1284"/>
    <cellStyle name="xl45 7" xfId="1285"/>
    <cellStyle name="xl46" xfId="1286"/>
    <cellStyle name="xl46 2" xfId="1287"/>
    <cellStyle name="xl46 2 2" xfId="1288"/>
    <cellStyle name="xl46 3" xfId="1289"/>
    <cellStyle name="xl46 3 2" xfId="1290"/>
    <cellStyle name="xl46 4" xfId="1291"/>
    <cellStyle name="xl46 5" xfId="1292"/>
    <cellStyle name="xl46 6" xfId="1293"/>
    <cellStyle name="xl46 7" xfId="1294"/>
    <cellStyle name="xl47" xfId="1295"/>
    <cellStyle name="xl47 2" xfId="1296"/>
    <cellStyle name="xl47 2 2" xfId="1297"/>
    <cellStyle name="xl47 3" xfId="1298"/>
    <cellStyle name="xl47 3 2" xfId="1299"/>
    <cellStyle name="xl47 4" xfId="1300"/>
    <cellStyle name="xl47 5" xfId="1301"/>
    <cellStyle name="xl47 6" xfId="1302"/>
    <cellStyle name="xl47 7" xfId="1303"/>
    <cellStyle name="xl48" xfId="1304"/>
    <cellStyle name="xl48 2" xfId="1305"/>
    <cellStyle name="xl48 2 2" xfId="1306"/>
    <cellStyle name="xl48 3" xfId="1307"/>
    <cellStyle name="xl48 3 2" xfId="1308"/>
    <cellStyle name="xl48 4" xfId="1309"/>
    <cellStyle name="xl48 5" xfId="1310"/>
    <cellStyle name="xl48 6" xfId="1311"/>
    <cellStyle name="xl48 7" xfId="1312"/>
    <cellStyle name="xl49" xfId="1313"/>
    <cellStyle name="xl49 2" xfId="1314"/>
    <cellStyle name="xl49 2 2" xfId="1315"/>
    <cellStyle name="xl49 3" xfId="1316"/>
    <cellStyle name="xl49 3 2" xfId="1317"/>
    <cellStyle name="xl49 4" xfId="1318"/>
    <cellStyle name="xl49 5" xfId="1319"/>
    <cellStyle name="xl49 6" xfId="1320"/>
    <cellStyle name="xl49 7" xfId="1321"/>
    <cellStyle name="xl50" xfId="1322"/>
    <cellStyle name="xl50 2" xfId="1323"/>
    <cellStyle name="xl50 2 2" xfId="1324"/>
    <cellStyle name="xl50 3" xfId="1325"/>
    <cellStyle name="xl50 3 2" xfId="1326"/>
    <cellStyle name="xl50 4" xfId="1327"/>
    <cellStyle name="xl50 5" xfId="1328"/>
    <cellStyle name="xl50 6" xfId="1329"/>
    <cellStyle name="xl50 7" xfId="1330"/>
    <cellStyle name="xl51" xfId="1331"/>
    <cellStyle name="xl51 2" xfId="1332"/>
    <cellStyle name="xl51 2 2" xfId="1333"/>
    <cellStyle name="xl51 3" xfId="1334"/>
    <cellStyle name="xl51 3 2" xfId="1335"/>
    <cellStyle name="xl51 4" xfId="1336"/>
    <cellStyle name="xl51 5" xfId="1337"/>
    <cellStyle name="xl51 6" xfId="1338"/>
    <cellStyle name="xl51 7" xfId="1339"/>
    <cellStyle name="xl52" xfId="1340"/>
    <cellStyle name="xl52 2" xfId="1341"/>
    <cellStyle name="xl52 2 2" xfId="1342"/>
    <cellStyle name="xl52 3" xfId="1343"/>
    <cellStyle name="xl52 3 2" xfId="1344"/>
    <cellStyle name="xl52 4" xfId="1345"/>
    <cellStyle name="xl52 5" xfId="1346"/>
    <cellStyle name="xl52 6" xfId="1347"/>
    <cellStyle name="xl52 7" xfId="1348"/>
    <cellStyle name="xl53" xfId="1349"/>
    <cellStyle name="xl53 2" xfId="1350"/>
    <cellStyle name="xl53 2 2" xfId="1351"/>
    <cellStyle name="xl53 3" xfId="1352"/>
    <cellStyle name="xl53 3 2" xfId="1353"/>
    <cellStyle name="xl53 4" xfId="1354"/>
    <cellStyle name="xl53 5" xfId="1355"/>
    <cellStyle name="xl53 6" xfId="1356"/>
    <cellStyle name="xl53 7" xfId="1357"/>
    <cellStyle name="xl54" xfId="1358"/>
    <cellStyle name="xl54 2" xfId="1359"/>
    <cellStyle name="xl54 2 2" xfId="1360"/>
    <cellStyle name="xl54 3" xfId="1361"/>
    <cellStyle name="xl54 3 2" xfId="1362"/>
    <cellStyle name="xl54 4" xfId="1363"/>
    <cellStyle name="xl54 5" xfId="1364"/>
    <cellStyle name="xl54 6" xfId="1365"/>
    <cellStyle name="xl54 7" xfId="1366"/>
    <cellStyle name="xl55" xfId="1367"/>
    <cellStyle name="xl55 2" xfId="1368"/>
    <cellStyle name="xl55 2 2" xfId="1369"/>
    <cellStyle name="xl55 3" xfId="1370"/>
    <cellStyle name="xl55 3 2" xfId="1371"/>
    <cellStyle name="xl55 4" xfId="1372"/>
    <cellStyle name="xl55 5" xfId="1373"/>
    <cellStyle name="xl55 6" xfId="1374"/>
    <cellStyle name="xl55 7" xfId="1375"/>
    <cellStyle name="xl56" xfId="1376"/>
    <cellStyle name="xl56 2" xfId="1377"/>
    <cellStyle name="xl56 2 2" xfId="1378"/>
    <cellStyle name="xl56 3" xfId="1379"/>
    <cellStyle name="xl56 3 2" xfId="1380"/>
    <cellStyle name="xl56 4" xfId="1381"/>
    <cellStyle name="xl56 5" xfId="1382"/>
    <cellStyle name="xl56 6" xfId="1383"/>
    <cellStyle name="xl56 7" xfId="1384"/>
    <cellStyle name="xl57" xfId="1385"/>
    <cellStyle name="xl57 2" xfId="1386"/>
    <cellStyle name="xl57 2 2" xfId="1387"/>
    <cellStyle name="xl57 3" xfId="1388"/>
    <cellStyle name="xl57 3 2" xfId="1389"/>
    <cellStyle name="xl57 4" xfId="1390"/>
    <cellStyle name="xl57 4 2" xfId="1391"/>
    <cellStyle name="xl57 5" xfId="1392"/>
    <cellStyle name="xl57 6" xfId="1393"/>
    <cellStyle name="xl57 7" xfId="1394"/>
    <cellStyle name="xl57 8" xfId="1395"/>
    <cellStyle name="xl58" xfId="1396"/>
    <cellStyle name="xl58 2" xfId="1397"/>
    <cellStyle name="xl58 2 2" xfId="1398"/>
    <cellStyle name="xl58 3" xfId="1399"/>
    <cellStyle name="xl58 3 2" xfId="1400"/>
    <cellStyle name="xl58 4" xfId="1401"/>
    <cellStyle name="xl58 5" xfId="1402"/>
    <cellStyle name="xl58 6" xfId="1403"/>
    <cellStyle name="xl58 7" xfId="1404"/>
    <cellStyle name="xl59" xfId="1405"/>
    <cellStyle name="xl59 2" xfId="1406"/>
    <cellStyle name="xl59 2 2" xfId="1407"/>
    <cellStyle name="xl59 3" xfId="1408"/>
    <cellStyle name="xl59 3 2" xfId="1409"/>
    <cellStyle name="xl59 4" xfId="1410"/>
    <cellStyle name="xl59 5" xfId="1411"/>
    <cellStyle name="xl59 6" xfId="1412"/>
    <cellStyle name="xl59 7" xfId="1413"/>
    <cellStyle name="xl60" xfId="1414"/>
    <cellStyle name="xl60 2" xfId="1415"/>
    <cellStyle name="xl60 2 2" xfId="1416"/>
    <cellStyle name="xl60 3" xfId="1417"/>
    <cellStyle name="xl60 3 2" xfId="1418"/>
    <cellStyle name="xl60 4" xfId="1419"/>
    <cellStyle name="xl60 5" xfId="1420"/>
    <cellStyle name="xl60 6" xfId="1421"/>
    <cellStyle name="xl60 7" xfId="1422"/>
    <cellStyle name="xl60 8" xfId="1423"/>
    <cellStyle name="xl61" xfId="1424"/>
    <cellStyle name="xl61 2" xfId="1425"/>
    <cellStyle name="xl61 2 2" xfId="1426"/>
    <cellStyle name="xl61 3" xfId="1427"/>
    <cellStyle name="xl61 3 2" xfId="1428"/>
    <cellStyle name="xl61 4" xfId="1429"/>
    <cellStyle name="xl61 5" xfId="1430"/>
    <cellStyle name="xl61 6" xfId="1431"/>
    <cellStyle name="xl61 7" xfId="1432"/>
    <cellStyle name="xl62" xfId="1433"/>
    <cellStyle name="xl62 2" xfId="1434"/>
    <cellStyle name="xl62 2 2" xfId="1435"/>
    <cellStyle name="xl62 3" xfId="1436"/>
    <cellStyle name="xl62 3 2" xfId="1437"/>
    <cellStyle name="xl62 4" xfId="1438"/>
    <cellStyle name="xl62 5" xfId="1439"/>
    <cellStyle name="xl62 6" xfId="1440"/>
    <cellStyle name="xl62 7" xfId="1441"/>
    <cellStyle name="xl63" xfId="1442"/>
    <cellStyle name="xl63 2" xfId="1443"/>
    <cellStyle name="xl63 2 2" xfId="1444"/>
    <cellStyle name="xl63 3" xfId="1445"/>
    <cellStyle name="xl63 3 2" xfId="1446"/>
    <cellStyle name="xl63 4" xfId="1447"/>
    <cellStyle name="xl63 5" xfId="1448"/>
    <cellStyle name="xl63 6" xfId="1449"/>
    <cellStyle name="xl63 7" xfId="1450"/>
    <cellStyle name="xl64" xfId="1451"/>
    <cellStyle name="xl64 2" xfId="1452"/>
    <cellStyle name="xl64 2 2" xfId="1453"/>
    <cellStyle name="xl64 3" xfId="1454"/>
    <cellStyle name="xl64 3 2" xfId="1455"/>
    <cellStyle name="xl64 4" xfId="1456"/>
    <cellStyle name="xl64 5" xfId="1457"/>
    <cellStyle name="xl64 6" xfId="1458"/>
    <cellStyle name="xl64 7" xfId="1459"/>
    <cellStyle name="xl65" xfId="1460"/>
    <cellStyle name="xl65 2" xfId="1461"/>
    <cellStyle name="xl65 2 2" xfId="1462"/>
    <cellStyle name="xl65 3" xfId="1463"/>
    <cellStyle name="xl65 3 2" xfId="1464"/>
    <cellStyle name="xl65 4" xfId="1465"/>
    <cellStyle name="xl65 5" xfId="1466"/>
    <cellStyle name="xl65 6" xfId="1467"/>
    <cellStyle name="xl65 7" xfId="1468"/>
    <cellStyle name="xl66" xfId="1469"/>
    <cellStyle name="xl66 2" xfId="1470"/>
    <cellStyle name="xl66 2 2" xfId="1471"/>
    <cellStyle name="xl66 3" xfId="1472"/>
    <cellStyle name="xl66 3 2" xfId="1473"/>
    <cellStyle name="xl66 4" xfId="1474"/>
    <cellStyle name="xl66 5" xfId="1475"/>
    <cellStyle name="xl66 6" xfId="1476"/>
    <cellStyle name="xl66 7" xfId="1477"/>
    <cellStyle name="xl67" xfId="1478"/>
    <cellStyle name="xl67 2" xfId="1479"/>
    <cellStyle name="xl67 2 2" xfId="1480"/>
    <cellStyle name="xl67 3" xfId="1481"/>
    <cellStyle name="xl67 3 2" xfId="1482"/>
    <cellStyle name="xl67 4" xfId="1483"/>
    <cellStyle name="xl67 5" xfId="1484"/>
    <cellStyle name="xl67 6" xfId="1485"/>
    <cellStyle name="xl67 7" xfId="1486"/>
    <cellStyle name="xl68" xfId="1487"/>
    <cellStyle name="xl68 2" xfId="1488"/>
    <cellStyle name="xl68 2 2" xfId="1489"/>
    <cellStyle name="xl68 3" xfId="1490"/>
    <cellStyle name="xl68 3 2" xfId="1491"/>
    <cellStyle name="xl68 4" xfId="1492"/>
    <cellStyle name="xl68 5" xfId="1493"/>
    <cellStyle name="xl68 6" xfId="1494"/>
    <cellStyle name="xl68 7" xfId="1495"/>
    <cellStyle name="xl69" xfId="1496"/>
    <cellStyle name="xl69 2" xfId="1497"/>
    <cellStyle name="xl69 2 2" xfId="1498"/>
    <cellStyle name="xl69 3" xfId="1499"/>
    <cellStyle name="xl69 3 2" xfId="1500"/>
    <cellStyle name="xl69 4" xfId="1501"/>
    <cellStyle name="xl69 5" xfId="1502"/>
    <cellStyle name="xl69 6" xfId="1503"/>
    <cellStyle name="xl69 7" xfId="1504"/>
    <cellStyle name="xl70" xfId="1505"/>
    <cellStyle name="xl70 2" xfId="1506"/>
    <cellStyle name="xl70 2 2" xfId="1507"/>
    <cellStyle name="xl70 3" xfId="1508"/>
    <cellStyle name="xl70 3 2" xfId="1509"/>
    <cellStyle name="xl70 4" xfId="1510"/>
    <cellStyle name="xl70 5" xfId="1511"/>
    <cellStyle name="xl70 6" xfId="1512"/>
    <cellStyle name="xl70 7" xfId="1513"/>
    <cellStyle name="xl71" xfId="1514"/>
    <cellStyle name="xl71 2" xfId="1515"/>
    <cellStyle name="xl71 2 2" xfId="1516"/>
    <cellStyle name="xl71 3" xfId="1517"/>
    <cellStyle name="xl71 3 2" xfId="1518"/>
    <cellStyle name="xl71 4" xfId="1519"/>
    <cellStyle name="xl71 5" xfId="1520"/>
    <cellStyle name="xl71 6" xfId="1521"/>
    <cellStyle name="xl71 7" xfId="1522"/>
    <cellStyle name="xl72" xfId="1523"/>
    <cellStyle name="xl72 2" xfId="1524"/>
    <cellStyle name="xl72 2 2" xfId="1525"/>
    <cellStyle name="xl72 3" xfId="1526"/>
    <cellStyle name="xl72 3 2" xfId="1527"/>
    <cellStyle name="xl72 4" xfId="1528"/>
    <cellStyle name="xl72 5" xfId="1529"/>
    <cellStyle name="xl72 6" xfId="1530"/>
    <cellStyle name="xl72 7" xfId="1531"/>
    <cellStyle name="xl73" xfId="1532"/>
    <cellStyle name="xl73 2" xfId="1533"/>
    <cellStyle name="xl73 2 2" xfId="1534"/>
    <cellStyle name="xl73 3" xfId="1535"/>
    <cellStyle name="xl73 3 2" xfId="1536"/>
    <cellStyle name="xl73 4" xfId="1537"/>
    <cellStyle name="xl73 5" xfId="1538"/>
    <cellStyle name="xl73 6" xfId="1539"/>
    <cellStyle name="xl73 7" xfId="1540"/>
    <cellStyle name="xl74" xfId="1541"/>
    <cellStyle name="xl74 2" xfId="1542"/>
    <cellStyle name="xl74 2 2" xfId="1543"/>
    <cellStyle name="xl74 3" xfId="1544"/>
    <cellStyle name="xl74 3 2" xfId="1545"/>
    <cellStyle name="xl74 4" xfId="1546"/>
    <cellStyle name="xl74 5" xfId="1547"/>
    <cellStyle name="xl74 6" xfId="1548"/>
    <cellStyle name="xl74 7" xfId="1549"/>
    <cellStyle name="xl75" xfId="1550"/>
    <cellStyle name="xl75 2" xfId="1551"/>
    <cellStyle name="xl75 2 2" xfId="1552"/>
    <cellStyle name="xl75 3" xfId="1553"/>
    <cellStyle name="xl75 3 2" xfId="1554"/>
    <cellStyle name="xl75 4" xfId="1555"/>
    <cellStyle name="xl75 5" xfId="1556"/>
    <cellStyle name="xl75 6" xfId="1557"/>
    <cellStyle name="xl75 7" xfId="1558"/>
    <cellStyle name="xl76" xfId="1559"/>
    <cellStyle name="xl76 2" xfId="1560"/>
    <cellStyle name="xl76 2 2" xfId="1561"/>
    <cellStyle name="xl76 3" xfId="1562"/>
    <cellStyle name="xl76 3 2" xfId="1563"/>
    <cellStyle name="xl76 4" xfId="1564"/>
    <cellStyle name="xl76 5" xfId="1565"/>
    <cellStyle name="xl76 6" xfId="1566"/>
    <cellStyle name="xl76 7" xfId="1567"/>
    <cellStyle name="xl77" xfId="1568"/>
    <cellStyle name="xl77 2" xfId="1569"/>
    <cellStyle name="xl77 2 2" xfId="1570"/>
    <cellStyle name="xl77 3" xfId="1571"/>
    <cellStyle name="xl77 3 2" xfId="1572"/>
    <cellStyle name="xl77 4" xfId="1573"/>
    <cellStyle name="xl77 5" xfId="1574"/>
    <cellStyle name="xl77 6" xfId="1575"/>
    <cellStyle name="xl77 7" xfId="1576"/>
    <cellStyle name="xl78" xfId="1577"/>
    <cellStyle name="xl78 2" xfId="1578"/>
    <cellStyle name="xl78 2 2" xfId="1579"/>
    <cellStyle name="xl78 3" xfId="1580"/>
    <cellStyle name="xl78 3 2" xfId="1581"/>
    <cellStyle name="xl78 4" xfId="1582"/>
    <cellStyle name="xl78 5" xfId="1583"/>
    <cellStyle name="xl78 6" xfId="1584"/>
    <cellStyle name="xl78 7" xfId="1585"/>
    <cellStyle name="xl79" xfId="1586"/>
    <cellStyle name="xl79 2" xfId="1587"/>
    <cellStyle name="xl79 2 2" xfId="1588"/>
    <cellStyle name="xl79 3" xfId="1589"/>
    <cellStyle name="xl79 3 2" xfId="1590"/>
    <cellStyle name="xl79 4" xfId="1591"/>
    <cellStyle name="xl79 5" xfId="1592"/>
    <cellStyle name="xl79 6" xfId="1593"/>
    <cellStyle name="xl79 7" xfId="1594"/>
    <cellStyle name="xl80" xfId="1595"/>
    <cellStyle name="xl80 2" xfId="1596"/>
    <cellStyle name="xl80 2 2" xfId="1597"/>
    <cellStyle name="xl80 3" xfId="1598"/>
    <cellStyle name="xl80 3 2" xfId="1599"/>
    <cellStyle name="xl80 4" xfId="1600"/>
    <cellStyle name="xl80 5" xfId="1601"/>
    <cellStyle name="xl80 6" xfId="1602"/>
    <cellStyle name="xl80 7" xfId="1603"/>
    <cellStyle name="xl81" xfId="1604"/>
    <cellStyle name="xl81 2" xfId="1605"/>
    <cellStyle name="xl81 2 2" xfId="1606"/>
    <cellStyle name="xl81 3" xfId="1607"/>
    <cellStyle name="xl81 3 2" xfId="1608"/>
    <cellStyle name="xl81 4" xfId="1609"/>
    <cellStyle name="xl81 5" xfId="1610"/>
    <cellStyle name="xl81 6" xfId="1611"/>
    <cellStyle name="xl81 7" xfId="1612"/>
    <cellStyle name="xl82" xfId="1613"/>
    <cellStyle name="xl82 2" xfId="1614"/>
    <cellStyle name="xl82 2 2" xfId="1615"/>
    <cellStyle name="xl82 3" xfId="1616"/>
    <cellStyle name="xl82 3 2" xfId="1617"/>
    <cellStyle name="xl82 4" xfId="1618"/>
    <cellStyle name="xl82 5" xfId="1619"/>
    <cellStyle name="xl82 6" xfId="1620"/>
    <cellStyle name="xl82 7" xfId="1621"/>
    <cellStyle name="xl83" xfId="1622"/>
    <cellStyle name="xl83 2" xfId="1623"/>
    <cellStyle name="xl83 2 2" xfId="1624"/>
    <cellStyle name="xl83 3" xfId="1625"/>
    <cellStyle name="xl83 3 2" xfId="1626"/>
    <cellStyle name="xl83 4" xfId="1627"/>
    <cellStyle name="xl83 5" xfId="1628"/>
    <cellStyle name="xl83 6" xfId="1629"/>
    <cellStyle name="xl83 7" xfId="1630"/>
    <cellStyle name="xl84" xfId="1631"/>
    <cellStyle name="xl84 2" xfId="1632"/>
    <cellStyle name="xl84 2 2" xfId="1633"/>
    <cellStyle name="xl84 3" xfId="1634"/>
    <cellStyle name="xl84 3 2" xfId="1635"/>
    <cellStyle name="xl84 4" xfId="1636"/>
    <cellStyle name="xl84 5" xfId="1637"/>
    <cellStyle name="xl84 6" xfId="1638"/>
    <cellStyle name="xl84 7" xfId="1639"/>
    <cellStyle name="xl85" xfId="1640"/>
    <cellStyle name="xl85 2" xfId="1641"/>
    <cellStyle name="xl85 2 2" xfId="1642"/>
    <cellStyle name="xl85 3" xfId="1643"/>
    <cellStyle name="xl85 3 2" xfId="1644"/>
    <cellStyle name="xl85 4" xfId="1645"/>
    <cellStyle name="xl85 5" xfId="1646"/>
    <cellStyle name="xl85 6" xfId="1647"/>
    <cellStyle name="xl85 7" xfId="1648"/>
    <cellStyle name="xl86" xfId="1649"/>
    <cellStyle name="xl86 2" xfId="1650"/>
    <cellStyle name="xl86 2 2" xfId="1651"/>
    <cellStyle name="xl86 3" xfId="1652"/>
    <cellStyle name="xl86 3 2" xfId="1653"/>
    <cellStyle name="xl86 4" xfId="1654"/>
    <cellStyle name="xl86 5" xfId="1655"/>
    <cellStyle name="xl86 6" xfId="1656"/>
    <cellStyle name="xl86 7" xfId="1657"/>
    <cellStyle name="xl87" xfId="1658"/>
    <cellStyle name="xl87 2" xfId="1659"/>
    <cellStyle name="xl87 2 2" xfId="1660"/>
    <cellStyle name="xl87 3" xfId="1661"/>
    <cellStyle name="xl87 3 2" xfId="1662"/>
    <cellStyle name="xl87 4" xfId="1663"/>
    <cellStyle name="xl87 5" xfId="1664"/>
    <cellStyle name="xl87 6" xfId="1665"/>
    <cellStyle name="xl87 7" xfId="1666"/>
    <cellStyle name="xl88" xfId="1667"/>
    <cellStyle name="xl88 2" xfId="1668"/>
    <cellStyle name="xl88 2 2" xfId="1669"/>
    <cellStyle name="xl88 3" xfId="1670"/>
    <cellStyle name="xl88 3 2" xfId="1671"/>
    <cellStyle name="xl88 4" xfId="1672"/>
    <cellStyle name="xl88 5" xfId="1673"/>
    <cellStyle name="xl88 6" xfId="1674"/>
    <cellStyle name="xl88 7" xfId="1675"/>
    <cellStyle name="xl89" xfId="1676"/>
    <cellStyle name="xl89 2" xfId="1677"/>
    <cellStyle name="xl89 2 2" xfId="1678"/>
    <cellStyle name="xl89 3" xfId="1679"/>
    <cellStyle name="xl89 3 2" xfId="1680"/>
    <cellStyle name="xl89 4" xfId="1681"/>
    <cellStyle name="xl89 5" xfId="1682"/>
    <cellStyle name="xl89 6" xfId="1683"/>
    <cellStyle name="xl89 7" xfId="1684"/>
    <cellStyle name="xl90" xfId="1685"/>
    <cellStyle name="xl90 2" xfId="1686"/>
    <cellStyle name="xl90 2 2" xfId="1687"/>
    <cellStyle name="xl90 3" xfId="1688"/>
    <cellStyle name="xl90 3 2" xfId="1689"/>
    <cellStyle name="xl90 4" xfId="1690"/>
    <cellStyle name="xl90 5" xfId="1691"/>
    <cellStyle name="xl90 6" xfId="1692"/>
    <cellStyle name="xl90 7" xfId="1693"/>
    <cellStyle name="xl91" xfId="1694"/>
    <cellStyle name="xl91 2" xfId="1695"/>
    <cellStyle name="xl91 2 2" xfId="1696"/>
    <cellStyle name="xl91 3" xfId="1697"/>
    <cellStyle name="xl91 3 2" xfId="1698"/>
    <cellStyle name="xl91 4" xfId="1699"/>
    <cellStyle name="xl91 5" xfId="1700"/>
    <cellStyle name="xl91 6" xfId="1701"/>
    <cellStyle name="xl91 7" xfId="1702"/>
    <cellStyle name="xl92" xfId="1703"/>
    <cellStyle name="xl92 2" xfId="1704"/>
    <cellStyle name="xl92 2 2" xfId="1705"/>
    <cellStyle name="xl92 3" xfId="1706"/>
    <cellStyle name="xl92 3 2" xfId="1707"/>
    <cellStyle name="xl92 4" xfId="1708"/>
    <cellStyle name="xl92 5" xfId="1709"/>
    <cellStyle name="xl92 6" xfId="1710"/>
    <cellStyle name="xl92 7" xfId="1711"/>
    <cellStyle name="xl93" xfId="1712"/>
    <cellStyle name="xl93 2" xfId="1713"/>
    <cellStyle name="xl93 2 2" xfId="1714"/>
    <cellStyle name="xl93 3" xfId="1715"/>
    <cellStyle name="xl93 3 2" xfId="1716"/>
    <cellStyle name="xl93 4" xfId="1717"/>
    <cellStyle name="xl93 5" xfId="1718"/>
    <cellStyle name="xl93 6" xfId="1719"/>
    <cellStyle name="xl93 7" xfId="1720"/>
    <cellStyle name="xl94" xfId="1721"/>
    <cellStyle name="xl94 2" xfId="1722"/>
    <cellStyle name="xl94 2 2" xfId="1723"/>
    <cellStyle name="xl94 3" xfId="1724"/>
    <cellStyle name="xl94 3 2" xfId="1725"/>
    <cellStyle name="xl94 4" xfId="1726"/>
    <cellStyle name="xl94 5" xfId="1727"/>
    <cellStyle name="xl94 6" xfId="1728"/>
    <cellStyle name="xl94 7" xfId="1729"/>
    <cellStyle name="xl95" xfId="1730"/>
    <cellStyle name="xl95 2" xfId="1731"/>
    <cellStyle name="xl95 2 2" xfId="1732"/>
    <cellStyle name="xl95 3" xfId="1733"/>
    <cellStyle name="xl95 3 2" xfId="1734"/>
    <cellStyle name="xl95 4" xfId="1735"/>
    <cellStyle name="xl95 5" xfId="1736"/>
    <cellStyle name="xl95 6" xfId="1737"/>
    <cellStyle name="xl95 7" xfId="1738"/>
    <cellStyle name="xl96" xfId="1739"/>
    <cellStyle name="xl96 2" xfId="1740"/>
    <cellStyle name="xl96 2 2" xfId="1741"/>
    <cellStyle name="xl96 3" xfId="1742"/>
    <cellStyle name="xl96 3 2" xfId="1743"/>
    <cellStyle name="xl96 4" xfId="1744"/>
    <cellStyle name="xl96 5" xfId="1745"/>
    <cellStyle name="xl96 6" xfId="1746"/>
    <cellStyle name="xl96 7" xfId="1747"/>
    <cellStyle name="xl97" xfId="1748"/>
    <cellStyle name="xl97 2" xfId="1749"/>
    <cellStyle name="xl97 2 2" xfId="1750"/>
    <cellStyle name="xl97 3" xfId="1751"/>
    <cellStyle name="xl97 3 2" xfId="1752"/>
    <cellStyle name="xl97 4" xfId="1753"/>
    <cellStyle name="xl97 5" xfId="1754"/>
    <cellStyle name="xl97 6" xfId="1755"/>
    <cellStyle name="xl97 7" xfId="1756"/>
    <cellStyle name="xl98" xfId="1757"/>
    <cellStyle name="xl98 2" xfId="1758"/>
    <cellStyle name="xl98 2 2" xfId="1759"/>
    <cellStyle name="xl98 3" xfId="1760"/>
    <cellStyle name="xl98 3 2" xfId="1761"/>
    <cellStyle name="xl98 4" xfId="1762"/>
    <cellStyle name="xl98 5" xfId="1763"/>
    <cellStyle name="xl98 6" xfId="1764"/>
    <cellStyle name="xl98 7" xfId="1765"/>
    <cellStyle name="xl99" xfId="1766"/>
    <cellStyle name="xl99 2" xfId="1767"/>
    <cellStyle name="xl99 2 2" xfId="1768"/>
    <cellStyle name="xl99 3" xfId="1769"/>
    <cellStyle name="xl99 3 2" xfId="1770"/>
    <cellStyle name="xl99 4" xfId="1771"/>
    <cellStyle name="xl99 5" xfId="1772"/>
    <cellStyle name="xl99 6" xfId="1773"/>
    <cellStyle name="xl99 7" xfId="1774"/>
    <cellStyle name="Акцент1 2" xfId="1775"/>
    <cellStyle name="Акцент2 2" xfId="1776"/>
    <cellStyle name="Акцент3 2" xfId="1777"/>
    <cellStyle name="Акцент4 2" xfId="1778"/>
    <cellStyle name="Акцент5 2" xfId="1779"/>
    <cellStyle name="Акцент6 2" xfId="1780"/>
    <cellStyle name="Ввод  2" xfId="1781"/>
    <cellStyle name="Вывод 2" xfId="1782"/>
    <cellStyle name="Вычисление 2" xfId="1783"/>
    <cellStyle name="Гиперссылка" xfId="1784" builtinId="8"/>
    <cellStyle name="Заголовок 1 2" xfId="1785"/>
    <cellStyle name="Заголовок 2 2" xfId="1786"/>
    <cellStyle name="Заголовок 3 2" xfId="1787"/>
    <cellStyle name="Заголовок 4 2" xfId="1788"/>
    <cellStyle name="Итог 2" xfId="1789"/>
    <cellStyle name="Контрольная ячейка 2" xfId="1790"/>
    <cellStyle name="Название 2" xfId="1791"/>
    <cellStyle name="Нейтральный 2" xfId="1792"/>
    <cellStyle name="Обычный" xfId="0" builtinId="0"/>
    <cellStyle name="Обычный 2" xfId="1793"/>
    <cellStyle name="Обычный 2 2" xfId="1794"/>
    <cellStyle name="Обычный 3" xfId="1795"/>
    <cellStyle name="Обычный 3 2" xfId="1796"/>
    <cellStyle name="Обычный 4" xfId="1797"/>
    <cellStyle name="Обычный 5" xfId="1798"/>
    <cellStyle name="Плохой 2" xfId="1799"/>
    <cellStyle name="Пояснение 2" xfId="1800"/>
    <cellStyle name="Примечание 2 2" xfId="1801"/>
    <cellStyle name="Примечание 3" xfId="1802"/>
    <cellStyle name="Связанная ячейка 2" xfId="1803"/>
    <cellStyle name="Стиль 1" xfId="1804"/>
    <cellStyle name="Текст предупреждения 2" xfId="1805"/>
    <cellStyle name="Финансовый" xfId="1806" builtinId="3"/>
    <cellStyle name="Финансовый 2" xfId="1807"/>
    <cellStyle name="Финансовый 4" xfId="1808"/>
    <cellStyle name="Хороший 2" xfId="180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aygroup/2008%20%20&#1043;&#1054;&#1044;/C&#1083;&#1072;&#1081;&#1076;&#1099;/&#1057;&#1086;&#1074;&#1077;&#1097;&#1072;&#1085;&#1080;&#1077;%20%20&#1087;&#1086;%20%20&#1058;&#1077;&#1088;&#1073;&#1091;&#1085;&#1072;&#1084;/&#1058;&#1077;&#1088;&#1073;&#1091;&#1085;&#109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Тербуны (нормативы)"/>
      <sheetName val="БО 2009 (2,71)"/>
      <sheetName val="БО 2009 (2,57)"/>
      <sheetName val="БО 2008"/>
    </sheetNames>
    <sheetDataSet>
      <sheetData sheetId="0"/>
      <sheetData sheetId="1"/>
      <sheetData sheetId="2">
        <row r="22">
          <cell r="B22">
            <v>0.49239899999999998</v>
          </cell>
          <cell r="D22">
            <v>0.57929405897644481</v>
          </cell>
        </row>
      </sheetData>
      <sheetData sheetId="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8BDED39A1AE8CE665799877DCFBB512AE2D43B6BD4B4457C77DD7BC584CE94918804D9939886BDd4E" TargetMode="External"/><Relationship Id="rId2" Type="http://schemas.openxmlformats.org/officeDocument/2006/relationships/hyperlink" Target="consultantplus://offline/ref=8BDED39A1AE8CE665799877DCFBB512AE2D43B6BD4B4457C77DD7BC584CE94918804D9939886BDd4E" TargetMode="External"/><Relationship Id="rId1" Type="http://schemas.openxmlformats.org/officeDocument/2006/relationships/hyperlink" Target="consultantplus://offline/ref=8BDED39A1AE8CE665799877DCFBB512AE2D43B6BD4B4457C77DD7BC584CE94918804D9939886BDd4E" TargetMode="External"/><Relationship Id="rId5" Type="http://schemas.openxmlformats.org/officeDocument/2006/relationships/printerSettings" Target="../printerSettings/printerSettings1.bin"/><Relationship Id="rId4" Type="http://schemas.openxmlformats.org/officeDocument/2006/relationships/hyperlink" Target="consultantplus://offline/ref=8BDED39A1AE8CE665799877DCFBB512AE2D43B6BD4B4457C77DD7BC584CE94918804D9939886BDd4E"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J94"/>
  <sheetViews>
    <sheetView tabSelected="1" zoomScale="80" zoomScaleNormal="80" zoomScaleSheetLayoutView="90" workbookViewId="0">
      <selection activeCell="E79" sqref="E79"/>
    </sheetView>
  </sheetViews>
  <sheetFormatPr defaultColWidth="9.26953125" defaultRowHeight="14"/>
  <cols>
    <col min="1" max="1" width="7.90625" style="1" customWidth="1"/>
    <col min="2" max="2" width="56.453125" style="1" customWidth="1"/>
    <col min="3" max="3" width="12.36328125" style="1" customWidth="1"/>
    <col min="4" max="4" width="14.1796875" style="1" customWidth="1"/>
    <col min="5" max="5" width="14.26953125" style="1" customWidth="1"/>
    <col min="6" max="6" width="17" style="1" customWidth="1"/>
    <col min="7" max="7" width="15.453125" style="1" customWidth="1"/>
    <col min="8" max="8" width="14.6328125" style="1" customWidth="1"/>
    <col min="9" max="9" width="14.36328125" style="1" customWidth="1"/>
    <col min="10" max="10" width="16.36328125" style="1" customWidth="1"/>
    <col min="11" max="16384" width="9.26953125" style="1"/>
  </cols>
  <sheetData>
    <row r="1" spans="1:10" ht="28">
      <c r="A1" s="17"/>
      <c r="B1" s="50"/>
      <c r="C1" s="50"/>
      <c r="D1" s="8"/>
      <c r="E1" s="8"/>
      <c r="F1" s="8"/>
      <c r="G1" s="8"/>
      <c r="J1" s="77" t="s">
        <v>134</v>
      </c>
    </row>
    <row r="2" spans="1:10">
      <c r="A2" s="17"/>
      <c r="B2" s="50"/>
      <c r="C2" s="50"/>
      <c r="D2" s="8"/>
      <c r="E2" s="8"/>
      <c r="F2" s="8"/>
      <c r="G2" s="8"/>
      <c r="H2" s="8"/>
    </row>
    <row r="3" spans="1:10">
      <c r="A3" s="79" t="s">
        <v>100</v>
      </c>
      <c r="B3" s="79"/>
      <c r="C3" s="79"/>
      <c r="D3" s="79"/>
      <c r="E3" s="79"/>
      <c r="F3" s="79"/>
      <c r="G3" s="79"/>
      <c r="H3" s="79"/>
      <c r="I3" s="79"/>
      <c r="J3" s="79"/>
    </row>
    <row r="4" spans="1:10">
      <c r="A4" s="79" t="s">
        <v>0</v>
      </c>
      <c r="B4" s="79"/>
      <c r="C4" s="79"/>
      <c r="D4" s="79"/>
      <c r="E4" s="79"/>
      <c r="F4" s="79"/>
      <c r="G4" s="79"/>
      <c r="H4" s="79"/>
      <c r="I4" s="79"/>
      <c r="J4" s="79"/>
    </row>
    <row r="5" spans="1:10">
      <c r="A5" s="17"/>
      <c r="B5" s="50"/>
      <c r="C5" s="50"/>
      <c r="D5" s="8"/>
      <c r="E5" s="8"/>
      <c r="F5" s="8"/>
      <c r="G5" s="8"/>
      <c r="H5" s="8"/>
    </row>
    <row r="6" spans="1:10" ht="14" customHeight="1">
      <c r="A6" s="80" t="s">
        <v>1</v>
      </c>
      <c r="B6" s="80" t="s">
        <v>2</v>
      </c>
      <c r="C6" s="80" t="s">
        <v>4</v>
      </c>
      <c r="D6" s="80" t="s">
        <v>123</v>
      </c>
      <c r="E6" s="80"/>
      <c r="F6" s="81" t="s">
        <v>88</v>
      </c>
      <c r="G6" s="82"/>
      <c r="H6" s="82"/>
      <c r="I6" s="82"/>
      <c r="J6" s="83"/>
    </row>
    <row r="7" spans="1:10" ht="26" customHeight="1">
      <c r="A7" s="80"/>
      <c r="B7" s="80"/>
      <c r="C7" s="80"/>
      <c r="D7" s="85" t="s">
        <v>124</v>
      </c>
      <c r="E7" s="85" t="s">
        <v>32</v>
      </c>
      <c r="F7" s="80" t="s">
        <v>3</v>
      </c>
      <c r="G7" s="84" t="s">
        <v>70</v>
      </c>
      <c r="H7" s="84"/>
      <c r="I7" s="84" t="s">
        <v>71</v>
      </c>
      <c r="J7" s="84"/>
    </row>
    <row r="8" spans="1:10" ht="30" customHeight="1">
      <c r="A8" s="80"/>
      <c r="B8" s="80"/>
      <c r="C8" s="80"/>
      <c r="D8" s="86"/>
      <c r="E8" s="86"/>
      <c r="F8" s="80"/>
      <c r="G8" s="51" t="s">
        <v>31</v>
      </c>
      <c r="H8" s="51" t="s">
        <v>32</v>
      </c>
      <c r="I8" s="51" t="s">
        <v>31</v>
      </c>
      <c r="J8" s="51" t="s">
        <v>32</v>
      </c>
    </row>
    <row r="9" spans="1:10">
      <c r="A9" s="51">
        <v>1</v>
      </c>
      <c r="B9" s="51">
        <v>2</v>
      </c>
      <c r="C9" s="51">
        <v>3</v>
      </c>
      <c r="D9" s="51">
        <v>4</v>
      </c>
      <c r="E9" s="51">
        <v>5</v>
      </c>
      <c r="F9" s="51">
        <v>6</v>
      </c>
      <c r="G9" s="51">
        <v>7</v>
      </c>
      <c r="H9" s="51">
        <v>8</v>
      </c>
      <c r="I9" s="51">
        <v>9</v>
      </c>
      <c r="J9" s="51">
        <v>10</v>
      </c>
    </row>
    <row r="10" spans="1:10" ht="15.5">
      <c r="A10" s="4" t="s">
        <v>10</v>
      </c>
      <c r="B10" s="78" t="s">
        <v>53</v>
      </c>
      <c r="C10" s="78"/>
      <c r="D10" s="78"/>
      <c r="E10" s="78"/>
      <c r="F10" s="78"/>
      <c r="G10" s="78"/>
      <c r="H10" s="78"/>
      <c r="I10" s="78"/>
      <c r="J10" s="78"/>
    </row>
    <row r="11" spans="1:10" ht="70">
      <c r="A11" s="15" t="s">
        <v>11</v>
      </c>
      <c r="B11" s="52" t="s">
        <v>102</v>
      </c>
      <c r="C11" s="53" t="s">
        <v>6</v>
      </c>
      <c r="D11" s="23">
        <f t="shared" ref="D11:J11" si="0">IF(D12&gt;3,D12,0)</f>
        <v>0</v>
      </c>
      <c r="E11" s="23">
        <f t="shared" si="0"/>
        <v>0</v>
      </c>
      <c r="F11" s="23">
        <f t="shared" si="0"/>
        <v>0</v>
      </c>
      <c r="G11" s="23">
        <f t="shared" si="0"/>
        <v>0</v>
      </c>
      <c r="H11" s="23">
        <f t="shared" si="0"/>
        <v>0</v>
      </c>
      <c r="I11" s="23">
        <f t="shared" si="0"/>
        <v>0</v>
      </c>
      <c r="J11" s="23">
        <f t="shared" si="0"/>
        <v>0</v>
      </c>
    </row>
    <row r="12" spans="1:10" ht="15.5" hidden="1">
      <c r="A12" s="4"/>
      <c r="B12" s="54" t="s">
        <v>54</v>
      </c>
      <c r="C12" s="9"/>
      <c r="D12" s="11">
        <f t="shared" ref="D12" si="1">IF(ISERROR(D13/D14*100),,D13/D14*100)</f>
        <v>0</v>
      </c>
      <c r="E12" s="11">
        <f t="shared" ref="E12:J12" si="2">IF(ISERROR(E13/E14*100),,E13/E14*100)</f>
        <v>0</v>
      </c>
      <c r="F12" s="11">
        <f t="shared" si="2"/>
        <v>0</v>
      </c>
      <c r="G12" s="11">
        <f t="shared" si="2"/>
        <v>0</v>
      </c>
      <c r="H12" s="11">
        <f t="shared" si="2"/>
        <v>0</v>
      </c>
      <c r="I12" s="11">
        <f t="shared" si="2"/>
        <v>0</v>
      </c>
      <c r="J12" s="11">
        <f t="shared" si="2"/>
        <v>0</v>
      </c>
    </row>
    <row r="13" spans="1:10" ht="15.5">
      <c r="A13" s="4" t="s">
        <v>12</v>
      </c>
      <c r="B13" s="55" t="s">
        <v>8</v>
      </c>
      <c r="C13" s="51" t="s">
        <v>5</v>
      </c>
      <c r="D13" s="24"/>
      <c r="E13" s="24"/>
      <c r="F13" s="24"/>
      <c r="G13" s="24"/>
      <c r="H13" s="24"/>
      <c r="I13" s="24"/>
      <c r="J13" s="24"/>
    </row>
    <row r="14" spans="1:10" ht="15.5">
      <c r="A14" s="4" t="s">
        <v>35</v>
      </c>
      <c r="B14" s="55" t="s">
        <v>7</v>
      </c>
      <c r="C14" s="51" t="s">
        <v>5</v>
      </c>
      <c r="D14" s="25"/>
      <c r="E14" s="25"/>
      <c r="F14" s="25"/>
      <c r="G14" s="25"/>
      <c r="H14" s="25"/>
      <c r="I14" s="25"/>
      <c r="J14" s="25"/>
    </row>
    <row r="15" spans="1:10" ht="15.5">
      <c r="A15" s="4" t="s">
        <v>13</v>
      </c>
      <c r="B15" s="78" t="s">
        <v>55</v>
      </c>
      <c r="C15" s="78"/>
      <c r="D15" s="78"/>
      <c r="E15" s="78"/>
      <c r="F15" s="78"/>
      <c r="G15" s="78"/>
      <c r="H15" s="78"/>
      <c r="I15" s="78"/>
      <c r="J15" s="78"/>
    </row>
    <row r="16" spans="1:10" ht="84">
      <c r="A16" s="15" t="s">
        <v>14</v>
      </c>
      <c r="B16" s="56" t="s">
        <v>104</v>
      </c>
      <c r="C16" s="57" t="s">
        <v>6</v>
      </c>
      <c r="D16" s="26">
        <f>IF(D18&gt;10,D18,0)</f>
        <v>0</v>
      </c>
      <c r="E16" s="26">
        <f>IF(E18&gt;10,E18,0)</f>
        <v>0</v>
      </c>
      <c r="F16" s="27"/>
      <c r="G16" s="27"/>
      <c r="H16" s="27"/>
      <c r="I16" s="27"/>
      <c r="J16" s="27"/>
    </row>
    <row r="17" spans="1:10" ht="131.5" customHeight="1">
      <c r="A17" s="15" t="s">
        <v>36</v>
      </c>
      <c r="B17" s="56" t="s">
        <v>101</v>
      </c>
      <c r="C17" s="57" t="s">
        <v>6</v>
      </c>
      <c r="D17" s="26">
        <f t="shared" ref="D17" si="3">IF(D19&gt;5,D19,0)</f>
        <v>0</v>
      </c>
      <c r="E17" s="26">
        <f t="shared" ref="E17:J17" si="4">IF(E19&gt;5,E19,0)</f>
        <v>0</v>
      </c>
      <c r="F17" s="26">
        <f t="shared" si="4"/>
        <v>0</v>
      </c>
      <c r="G17" s="26">
        <f t="shared" si="4"/>
        <v>0</v>
      </c>
      <c r="H17" s="26">
        <f t="shared" si="4"/>
        <v>0</v>
      </c>
      <c r="I17" s="26">
        <f t="shared" si="4"/>
        <v>0</v>
      </c>
      <c r="J17" s="26">
        <f t="shared" si="4"/>
        <v>0</v>
      </c>
    </row>
    <row r="18" spans="1:10" ht="15.5" hidden="1">
      <c r="A18" s="4"/>
      <c r="B18" s="58" t="s">
        <v>72</v>
      </c>
      <c r="C18" s="12"/>
      <c r="D18" s="2">
        <f>IF(D24=100,D20,0)</f>
        <v>0</v>
      </c>
      <c r="E18" s="2">
        <f>IF(E24=100,E20,0)</f>
        <v>0</v>
      </c>
      <c r="F18" s="2">
        <f t="shared" ref="F18:J18" si="5">IF(F24=100,F20,0)</f>
        <v>0</v>
      </c>
      <c r="G18" s="2">
        <f t="shared" si="5"/>
        <v>0</v>
      </c>
      <c r="H18" s="2">
        <f t="shared" si="5"/>
        <v>0</v>
      </c>
      <c r="I18" s="2">
        <f t="shared" si="5"/>
        <v>0</v>
      </c>
      <c r="J18" s="2">
        <f t="shared" si="5"/>
        <v>0</v>
      </c>
    </row>
    <row r="19" spans="1:10" ht="15.5" hidden="1">
      <c r="A19" s="4"/>
      <c r="B19" s="58" t="s">
        <v>56</v>
      </c>
      <c r="C19" s="12"/>
      <c r="D19" s="2">
        <f>IF(D24=50,D20,0)</f>
        <v>0</v>
      </c>
      <c r="E19" s="2">
        <f t="shared" ref="E19:J19" si="6">IF(E24=50,E20,0)</f>
        <v>0</v>
      </c>
      <c r="F19" s="2">
        <f t="shared" si="6"/>
        <v>0</v>
      </c>
      <c r="G19" s="2">
        <f t="shared" si="6"/>
        <v>0</v>
      </c>
      <c r="H19" s="2">
        <f t="shared" si="6"/>
        <v>0</v>
      </c>
      <c r="I19" s="2">
        <f t="shared" si="6"/>
        <v>0</v>
      </c>
      <c r="J19" s="2">
        <f t="shared" si="6"/>
        <v>0</v>
      </c>
    </row>
    <row r="20" spans="1:10" ht="15.5" hidden="1">
      <c r="A20" s="4"/>
      <c r="B20" s="54" t="s">
        <v>57</v>
      </c>
      <c r="C20" s="10"/>
      <c r="D20" s="11">
        <f t="shared" ref="D20" si="7">IF(ISERROR(D22/D23*100),,D22/D23*100)</f>
        <v>0</v>
      </c>
      <c r="E20" s="11">
        <f t="shared" ref="E20:J20" si="8">IF(ISERROR(E22/E23*100),,E22/E23*100)</f>
        <v>0</v>
      </c>
      <c r="F20" s="11">
        <f t="shared" si="8"/>
        <v>0</v>
      </c>
      <c r="G20" s="11">
        <f t="shared" si="8"/>
        <v>0</v>
      </c>
      <c r="H20" s="11">
        <f t="shared" si="8"/>
        <v>0</v>
      </c>
      <c r="I20" s="11">
        <f t="shared" si="8"/>
        <v>0</v>
      </c>
      <c r="J20" s="11">
        <f t="shared" si="8"/>
        <v>0</v>
      </c>
    </row>
    <row r="21" spans="1:10" ht="15.5" hidden="1">
      <c r="A21" s="4"/>
      <c r="B21" s="54" t="s">
        <v>58</v>
      </c>
      <c r="C21" s="13"/>
      <c r="D21" s="3">
        <f t="shared" ref="D21" si="9">D35</f>
        <v>0</v>
      </c>
      <c r="E21" s="3">
        <f t="shared" ref="E21:J21" si="10">E35</f>
        <v>0</v>
      </c>
      <c r="F21" s="3">
        <f t="shared" si="10"/>
        <v>0</v>
      </c>
      <c r="G21" s="3">
        <f t="shared" si="10"/>
        <v>0</v>
      </c>
      <c r="H21" s="3">
        <f t="shared" si="10"/>
        <v>0</v>
      </c>
      <c r="I21" s="3">
        <f t="shared" si="10"/>
        <v>0</v>
      </c>
      <c r="J21" s="3">
        <f t="shared" si="10"/>
        <v>0</v>
      </c>
    </row>
    <row r="22" spans="1:10" ht="15.5" hidden="1">
      <c r="A22" s="4"/>
      <c r="B22" s="54" t="s">
        <v>59</v>
      </c>
      <c r="C22" s="59" t="s">
        <v>5</v>
      </c>
      <c r="D22" s="3">
        <f t="shared" ref="D22:J22" si="11">IF((D21-D25)&gt;0,D21-D25,0)</f>
        <v>0</v>
      </c>
      <c r="E22" s="3">
        <f t="shared" si="11"/>
        <v>0</v>
      </c>
      <c r="F22" s="3">
        <f t="shared" si="11"/>
        <v>0</v>
      </c>
      <c r="G22" s="3">
        <f t="shared" si="11"/>
        <v>0</v>
      </c>
      <c r="H22" s="3">
        <f t="shared" si="11"/>
        <v>0</v>
      </c>
      <c r="I22" s="3">
        <f t="shared" si="11"/>
        <v>0</v>
      </c>
      <c r="J22" s="3">
        <f t="shared" si="11"/>
        <v>0</v>
      </c>
    </row>
    <row r="23" spans="1:10" ht="28" hidden="1">
      <c r="A23" s="4"/>
      <c r="B23" s="54" t="s">
        <v>60</v>
      </c>
      <c r="C23" s="59" t="s">
        <v>5</v>
      </c>
      <c r="D23" s="3">
        <f t="shared" ref="D23" si="12">D26-D28-D29</f>
        <v>0</v>
      </c>
      <c r="E23" s="3">
        <f t="shared" ref="E23:J23" si="13">E26-E28-E29</f>
        <v>0</v>
      </c>
      <c r="F23" s="3">
        <f t="shared" si="13"/>
        <v>0</v>
      </c>
      <c r="G23" s="3">
        <f t="shared" si="13"/>
        <v>0</v>
      </c>
      <c r="H23" s="3">
        <f t="shared" si="13"/>
        <v>0</v>
      </c>
      <c r="I23" s="3">
        <f t="shared" si="13"/>
        <v>0</v>
      </c>
      <c r="J23" s="3">
        <f t="shared" si="13"/>
        <v>0</v>
      </c>
    </row>
    <row r="24" spans="1:10" ht="201" customHeight="1">
      <c r="A24" s="5" t="s">
        <v>37</v>
      </c>
      <c r="B24" s="60" t="s">
        <v>133</v>
      </c>
      <c r="C24" s="21" t="s">
        <v>6</v>
      </c>
      <c r="D24" s="28"/>
      <c r="E24" s="29">
        <f>D24</f>
        <v>0</v>
      </c>
      <c r="F24" s="30"/>
      <c r="G24" s="29">
        <f>F24</f>
        <v>0</v>
      </c>
      <c r="H24" s="29">
        <f t="shared" ref="H24:J24" si="14">G24</f>
        <v>0</v>
      </c>
      <c r="I24" s="29">
        <f t="shared" si="14"/>
        <v>0</v>
      </c>
      <c r="J24" s="29">
        <f t="shared" si="14"/>
        <v>0</v>
      </c>
    </row>
    <row r="25" spans="1:10" ht="42">
      <c r="A25" s="4" t="s">
        <v>15</v>
      </c>
      <c r="B25" s="61" t="s">
        <v>79</v>
      </c>
      <c r="C25" s="51" t="s">
        <v>5</v>
      </c>
      <c r="D25" s="31"/>
      <c r="E25" s="32"/>
      <c r="F25" s="32"/>
      <c r="G25" s="32"/>
      <c r="H25" s="32"/>
      <c r="I25" s="32"/>
      <c r="J25" s="32"/>
    </row>
    <row r="26" spans="1:10" ht="15.5">
      <c r="A26" s="4" t="s">
        <v>16</v>
      </c>
      <c r="B26" s="55" t="s">
        <v>33</v>
      </c>
      <c r="C26" s="51" t="s">
        <v>5</v>
      </c>
      <c r="D26" s="31"/>
      <c r="E26" s="32"/>
      <c r="F26" s="32"/>
      <c r="G26" s="32"/>
      <c r="H26" s="32"/>
      <c r="I26" s="32"/>
      <c r="J26" s="32"/>
    </row>
    <row r="27" spans="1:10" ht="15.5">
      <c r="A27" s="4" t="s">
        <v>17</v>
      </c>
      <c r="B27" s="60" t="s">
        <v>68</v>
      </c>
      <c r="C27" s="51" t="s">
        <v>5</v>
      </c>
      <c r="D27" s="31"/>
      <c r="E27" s="32"/>
      <c r="F27" s="32"/>
      <c r="G27" s="32"/>
      <c r="H27" s="32"/>
      <c r="I27" s="32"/>
      <c r="J27" s="32"/>
    </row>
    <row r="28" spans="1:10" ht="28">
      <c r="A28" s="4" t="s">
        <v>18</v>
      </c>
      <c r="B28" s="60" t="s">
        <v>67</v>
      </c>
      <c r="C28" s="51" t="s">
        <v>5</v>
      </c>
      <c r="D28" s="31"/>
      <c r="E28" s="33"/>
      <c r="F28" s="33"/>
      <c r="G28" s="33"/>
      <c r="H28" s="33"/>
      <c r="I28" s="33"/>
      <c r="J28" s="33"/>
    </row>
    <row r="29" spans="1:10" ht="15.5">
      <c r="A29" s="4" t="s">
        <v>19</v>
      </c>
      <c r="B29" s="60" t="s">
        <v>34</v>
      </c>
      <c r="C29" s="51" t="s">
        <v>5</v>
      </c>
      <c r="D29" s="31"/>
      <c r="E29" s="33"/>
      <c r="F29" s="33"/>
      <c r="G29" s="33"/>
      <c r="H29" s="33"/>
      <c r="I29" s="33"/>
      <c r="J29" s="33"/>
    </row>
    <row r="30" spans="1:10" ht="15.5">
      <c r="A30" s="4" t="s">
        <v>20</v>
      </c>
      <c r="B30" s="60" t="s">
        <v>80</v>
      </c>
      <c r="C30" s="51" t="s">
        <v>5</v>
      </c>
      <c r="D30" s="34">
        <f t="shared" ref="D30:J30" si="15">D26-D14</f>
        <v>0</v>
      </c>
      <c r="E30" s="34">
        <f t="shared" si="15"/>
        <v>0</v>
      </c>
      <c r="F30" s="34">
        <f t="shared" si="15"/>
        <v>0</v>
      </c>
      <c r="G30" s="34">
        <f t="shared" si="15"/>
        <v>0</v>
      </c>
      <c r="H30" s="34">
        <f t="shared" si="15"/>
        <v>0</v>
      </c>
      <c r="I30" s="34">
        <f t="shared" si="15"/>
        <v>0</v>
      </c>
      <c r="J30" s="34">
        <f t="shared" si="15"/>
        <v>0</v>
      </c>
    </row>
    <row r="31" spans="1:10" ht="15.5">
      <c r="A31" s="4" t="s">
        <v>21</v>
      </c>
      <c r="B31" s="78" t="s">
        <v>61</v>
      </c>
      <c r="C31" s="78"/>
      <c r="D31" s="78"/>
      <c r="E31" s="78"/>
      <c r="F31" s="78"/>
      <c r="G31" s="78"/>
      <c r="H31" s="78"/>
      <c r="I31" s="78"/>
      <c r="J31" s="78"/>
    </row>
    <row r="32" spans="1:10" ht="15.5" hidden="1">
      <c r="A32" s="4"/>
      <c r="B32" s="62"/>
      <c r="C32" s="63"/>
      <c r="D32" s="22"/>
      <c r="E32" s="22"/>
      <c r="F32" s="22"/>
      <c r="G32" s="22"/>
      <c r="H32" s="22"/>
      <c r="I32" s="22"/>
      <c r="J32" s="22"/>
    </row>
    <row r="33" spans="1:10" s="6" customFormat="1" ht="130.5" customHeight="1">
      <c r="A33" s="15" t="s">
        <v>22</v>
      </c>
      <c r="B33" s="64" t="s">
        <v>103</v>
      </c>
      <c r="C33" s="65" t="s">
        <v>5</v>
      </c>
      <c r="D33" s="35">
        <f t="shared" ref="D33" si="16">IF(D34&gt;(D35+D36),D34-(D35+D36),0)</f>
        <v>0</v>
      </c>
      <c r="E33" s="35">
        <f t="shared" ref="E33:J33" si="17">IF(E34&gt;(E35+E36),E34-(E35+E36),0)</f>
        <v>0</v>
      </c>
      <c r="F33" s="35">
        <f t="shared" si="17"/>
        <v>0</v>
      </c>
      <c r="G33" s="35">
        <f t="shared" si="17"/>
        <v>0</v>
      </c>
      <c r="H33" s="35">
        <f t="shared" si="17"/>
        <v>0</v>
      </c>
      <c r="I33" s="35">
        <f t="shared" si="17"/>
        <v>0</v>
      </c>
      <c r="J33" s="35">
        <f t="shared" si="17"/>
        <v>0</v>
      </c>
    </row>
    <row r="34" spans="1:10" s="6" customFormat="1" ht="15.5">
      <c r="A34" s="5" t="s">
        <v>23</v>
      </c>
      <c r="B34" s="66" t="s">
        <v>81</v>
      </c>
      <c r="C34" s="67" t="s">
        <v>5</v>
      </c>
      <c r="D34" s="36">
        <f t="shared" ref="D34" si="18">D56+D59</f>
        <v>0</v>
      </c>
      <c r="E34" s="36">
        <f t="shared" ref="E34:J34" si="19">E56+E59</f>
        <v>0</v>
      </c>
      <c r="F34" s="36">
        <f t="shared" si="19"/>
        <v>0</v>
      </c>
      <c r="G34" s="36">
        <f t="shared" si="19"/>
        <v>0</v>
      </c>
      <c r="H34" s="36">
        <f t="shared" si="19"/>
        <v>0</v>
      </c>
      <c r="I34" s="36">
        <f t="shared" si="19"/>
        <v>0</v>
      </c>
      <c r="J34" s="36">
        <f t="shared" si="19"/>
        <v>0</v>
      </c>
    </row>
    <row r="35" spans="1:10" s="6" customFormat="1" ht="28">
      <c r="A35" s="5" t="s">
        <v>24</v>
      </c>
      <c r="B35" s="68" t="s">
        <v>82</v>
      </c>
      <c r="C35" s="67" t="s">
        <v>5</v>
      </c>
      <c r="D35" s="34">
        <f t="shared" ref="D35:J35" si="20">IF((D26-D14)&lt;0,-(D26-D14),0)</f>
        <v>0</v>
      </c>
      <c r="E35" s="34">
        <f t="shared" si="20"/>
        <v>0</v>
      </c>
      <c r="F35" s="34">
        <f t="shared" si="20"/>
        <v>0</v>
      </c>
      <c r="G35" s="34">
        <f t="shared" si="20"/>
        <v>0</v>
      </c>
      <c r="H35" s="34">
        <f t="shared" si="20"/>
        <v>0</v>
      </c>
      <c r="I35" s="34">
        <f t="shared" si="20"/>
        <v>0</v>
      </c>
      <c r="J35" s="34">
        <f t="shared" si="20"/>
        <v>0</v>
      </c>
    </row>
    <row r="36" spans="1:10" s="6" customFormat="1" ht="28">
      <c r="A36" s="5" t="s">
        <v>25</v>
      </c>
      <c r="B36" s="68" t="s">
        <v>83</v>
      </c>
      <c r="C36" s="67" t="s">
        <v>5</v>
      </c>
      <c r="D36" s="36">
        <f t="shared" ref="D36" si="21">-(D57+D60)</f>
        <v>0</v>
      </c>
      <c r="E36" s="36">
        <f t="shared" ref="E36:J36" si="22">-(E57+E60)</f>
        <v>0</v>
      </c>
      <c r="F36" s="36">
        <f t="shared" si="22"/>
        <v>0</v>
      </c>
      <c r="G36" s="36">
        <f t="shared" si="22"/>
        <v>0</v>
      </c>
      <c r="H36" s="36">
        <f t="shared" si="22"/>
        <v>0</v>
      </c>
      <c r="I36" s="36">
        <f t="shared" si="22"/>
        <v>0</v>
      </c>
      <c r="J36" s="36">
        <f t="shared" si="22"/>
        <v>0</v>
      </c>
    </row>
    <row r="37" spans="1:10" s="6" customFormat="1" ht="15.5">
      <c r="A37" s="5" t="s">
        <v>26</v>
      </c>
      <c r="B37" s="78" t="s">
        <v>62</v>
      </c>
      <c r="C37" s="78"/>
      <c r="D37" s="78"/>
      <c r="E37" s="78"/>
      <c r="F37" s="78"/>
      <c r="G37" s="78"/>
      <c r="H37" s="78"/>
      <c r="I37" s="78"/>
      <c r="J37" s="78"/>
    </row>
    <row r="38" spans="1:10" s="6" customFormat="1" ht="84">
      <c r="A38" s="15" t="s">
        <v>27</v>
      </c>
      <c r="B38" s="56" t="s">
        <v>107</v>
      </c>
      <c r="C38" s="65" t="s">
        <v>5</v>
      </c>
      <c r="D38" s="37">
        <f>IF(D24=100,D43,0)</f>
        <v>0</v>
      </c>
      <c r="E38" s="37">
        <f t="shared" ref="E38:J38" si="23">IF(E24=100,E43,0)</f>
        <v>0</v>
      </c>
      <c r="F38" s="37">
        <f t="shared" si="23"/>
        <v>0</v>
      </c>
      <c r="G38" s="37">
        <f t="shared" si="23"/>
        <v>0</v>
      </c>
      <c r="H38" s="37">
        <f t="shared" si="23"/>
        <v>0</v>
      </c>
      <c r="I38" s="37">
        <f t="shared" si="23"/>
        <v>0</v>
      </c>
      <c r="J38" s="37">
        <f t="shared" si="23"/>
        <v>0</v>
      </c>
    </row>
    <row r="39" spans="1:10" s="6" customFormat="1" ht="126">
      <c r="A39" s="15" t="s">
        <v>28</v>
      </c>
      <c r="B39" s="56" t="s">
        <v>78</v>
      </c>
      <c r="C39" s="65" t="s">
        <v>5</v>
      </c>
      <c r="D39" s="37">
        <f>IF(D24=50,D42,0)</f>
        <v>0</v>
      </c>
      <c r="E39" s="37">
        <f t="shared" ref="E39:J39" si="24">IF(E24=50,E42,0)</f>
        <v>0</v>
      </c>
      <c r="F39" s="37">
        <f t="shared" si="24"/>
        <v>0</v>
      </c>
      <c r="G39" s="37">
        <f t="shared" si="24"/>
        <v>0</v>
      </c>
      <c r="H39" s="37">
        <f t="shared" si="24"/>
        <v>0</v>
      </c>
      <c r="I39" s="37">
        <f t="shared" si="24"/>
        <v>0</v>
      </c>
      <c r="J39" s="37">
        <f t="shared" si="24"/>
        <v>0</v>
      </c>
    </row>
    <row r="40" spans="1:10" s="6" customFormat="1" ht="131.5" customHeight="1">
      <c r="A40" s="15" t="s">
        <v>29</v>
      </c>
      <c r="B40" s="56" t="s">
        <v>105</v>
      </c>
      <c r="C40" s="65" t="s">
        <v>5</v>
      </c>
      <c r="D40" s="38">
        <f>IF(D24=100,D47,0)</f>
        <v>0</v>
      </c>
      <c r="E40" s="38">
        <f t="shared" ref="E40:J40" si="25">IF(E24=100,E47,0)</f>
        <v>0</v>
      </c>
      <c r="F40" s="38">
        <f t="shared" si="25"/>
        <v>0</v>
      </c>
      <c r="G40" s="38">
        <f t="shared" si="25"/>
        <v>0</v>
      </c>
      <c r="H40" s="38">
        <f t="shared" si="25"/>
        <v>0</v>
      </c>
      <c r="I40" s="38">
        <f t="shared" si="25"/>
        <v>0</v>
      </c>
      <c r="J40" s="38">
        <f t="shared" si="25"/>
        <v>0</v>
      </c>
    </row>
    <row r="41" spans="1:10" s="6" customFormat="1" ht="154">
      <c r="A41" s="15" t="s">
        <v>30</v>
      </c>
      <c r="B41" s="56" t="s">
        <v>106</v>
      </c>
      <c r="C41" s="65" t="s">
        <v>5</v>
      </c>
      <c r="D41" s="39">
        <f t="shared" ref="D41:J41" si="26">IF(D24=50,D46,0)</f>
        <v>0</v>
      </c>
      <c r="E41" s="39">
        <f t="shared" si="26"/>
        <v>0</v>
      </c>
      <c r="F41" s="39">
        <f t="shared" si="26"/>
        <v>0</v>
      </c>
      <c r="G41" s="39">
        <f t="shared" si="26"/>
        <v>0</v>
      </c>
      <c r="H41" s="39">
        <f t="shared" si="26"/>
        <v>0</v>
      </c>
      <c r="I41" s="39">
        <f t="shared" si="26"/>
        <v>0</v>
      </c>
      <c r="J41" s="39">
        <f t="shared" si="26"/>
        <v>0</v>
      </c>
    </row>
    <row r="42" spans="1:10" s="6" customFormat="1" ht="15.5" hidden="1">
      <c r="A42" s="69"/>
      <c r="B42" s="70" t="s">
        <v>126</v>
      </c>
      <c r="C42" s="58" t="s">
        <v>5</v>
      </c>
      <c r="D42" s="40">
        <f>IF(D44&gt;0,D44,0)</f>
        <v>0</v>
      </c>
      <c r="E42" s="40">
        <f t="shared" ref="E42:E43" si="27">IF(E44&gt;0,E44,0)</f>
        <v>0</v>
      </c>
      <c r="F42" s="40">
        <f t="shared" ref="F42:F43" si="28">IF(F44&gt;0,F44,0)</f>
        <v>0</v>
      </c>
      <c r="G42" s="40">
        <f t="shared" ref="G42:G43" si="29">IF(G44&gt;0,G44,0)</f>
        <v>0</v>
      </c>
      <c r="H42" s="40">
        <f t="shared" ref="H42:H43" si="30">IF(H44&gt;0,H44,0)</f>
        <v>0</v>
      </c>
      <c r="I42" s="40">
        <f t="shared" ref="I42:I43" si="31">IF(I44&gt;0,I44,0)</f>
        <v>0</v>
      </c>
      <c r="J42" s="40">
        <f t="shared" ref="J42:J43" si="32">IF(J44&gt;0,J44,0)</f>
        <v>0</v>
      </c>
    </row>
    <row r="43" spans="1:10" s="6" customFormat="1" ht="15.5" hidden="1">
      <c r="A43" s="69"/>
      <c r="B43" s="70" t="s">
        <v>131</v>
      </c>
      <c r="C43" s="58" t="s">
        <v>5</v>
      </c>
      <c r="D43" s="40">
        <f>IF(D45&gt;0,D45,0)</f>
        <v>0</v>
      </c>
      <c r="E43" s="40">
        <f t="shared" si="27"/>
        <v>0</v>
      </c>
      <c r="F43" s="40">
        <f t="shared" si="28"/>
        <v>0</v>
      </c>
      <c r="G43" s="40">
        <f t="shared" si="29"/>
        <v>0</v>
      </c>
      <c r="H43" s="40">
        <f t="shared" si="30"/>
        <v>0</v>
      </c>
      <c r="I43" s="40">
        <f t="shared" si="31"/>
        <v>0</v>
      </c>
      <c r="J43" s="40">
        <f t="shared" si="32"/>
        <v>0</v>
      </c>
    </row>
    <row r="44" spans="1:10" s="6" customFormat="1" ht="15.5" hidden="1">
      <c r="A44" s="69"/>
      <c r="B44" s="70" t="s">
        <v>128</v>
      </c>
      <c r="C44" s="58" t="s">
        <v>5</v>
      </c>
      <c r="D44" s="40">
        <f>IF(D24=50,D53-D50,0)</f>
        <v>0</v>
      </c>
      <c r="E44" s="40">
        <f t="shared" ref="E44" si="33">IF(E24=50,E53-E50,0)</f>
        <v>0</v>
      </c>
      <c r="F44" s="40">
        <f>IF(F24=50,F54-F50,0)</f>
        <v>0</v>
      </c>
      <c r="G44" s="40">
        <f t="shared" ref="G44:J44" si="34">IF(G24=50,G54-G50,0)</f>
        <v>0</v>
      </c>
      <c r="H44" s="40">
        <f t="shared" si="34"/>
        <v>0</v>
      </c>
      <c r="I44" s="40">
        <f t="shared" si="34"/>
        <v>0</v>
      </c>
      <c r="J44" s="40">
        <f t="shared" si="34"/>
        <v>0</v>
      </c>
    </row>
    <row r="45" spans="1:10" s="6" customFormat="1" ht="15.5" hidden="1">
      <c r="A45" s="69"/>
      <c r="B45" s="70" t="s">
        <v>132</v>
      </c>
      <c r="C45" s="58" t="s">
        <v>5</v>
      </c>
      <c r="D45" s="40">
        <f>IF(D24=100,D53-D51,0)</f>
        <v>0</v>
      </c>
      <c r="E45" s="40">
        <f t="shared" ref="E45" si="35">IF(E24=100,E53-E51,0)</f>
        <v>0</v>
      </c>
      <c r="F45" s="40">
        <f>IF(F24=100,F54-F51,0)</f>
        <v>0</v>
      </c>
      <c r="G45" s="40">
        <f t="shared" ref="G45:J45" si="36">IF(G24=100,G54-G51,0)</f>
        <v>0</v>
      </c>
      <c r="H45" s="40">
        <f t="shared" si="36"/>
        <v>0</v>
      </c>
      <c r="I45" s="40">
        <f t="shared" si="36"/>
        <v>0</v>
      </c>
      <c r="J45" s="40">
        <f t="shared" si="36"/>
        <v>0</v>
      </c>
    </row>
    <row r="46" spans="1:10" s="6" customFormat="1" ht="15.5" hidden="1">
      <c r="A46" s="69"/>
      <c r="B46" s="70" t="s">
        <v>126</v>
      </c>
      <c r="C46" s="58" t="s">
        <v>5</v>
      </c>
      <c r="D46" s="40">
        <f t="shared" ref="D46:J46" si="37">IF(D48&gt;0,D48,0)</f>
        <v>0</v>
      </c>
      <c r="E46" s="40">
        <f t="shared" si="37"/>
        <v>0</v>
      </c>
      <c r="F46" s="40">
        <f t="shared" si="37"/>
        <v>0</v>
      </c>
      <c r="G46" s="40">
        <f t="shared" si="37"/>
        <v>0</v>
      </c>
      <c r="H46" s="40">
        <f t="shared" si="37"/>
        <v>0</v>
      </c>
      <c r="I46" s="40">
        <f t="shared" si="37"/>
        <v>0</v>
      </c>
      <c r="J46" s="40">
        <f t="shared" si="37"/>
        <v>0</v>
      </c>
    </row>
    <row r="47" spans="1:10" s="6" customFormat="1" ht="15.5" hidden="1">
      <c r="A47" s="69"/>
      <c r="B47" s="70" t="s">
        <v>131</v>
      </c>
      <c r="C47" s="58" t="s">
        <v>5</v>
      </c>
      <c r="D47" s="40">
        <f>IF(D49&gt;0,D49,0)</f>
        <v>0</v>
      </c>
      <c r="E47" s="40">
        <f t="shared" ref="E47:J47" si="38">IF(E49&gt;0,E49,0)</f>
        <v>0</v>
      </c>
      <c r="F47" s="40">
        <f t="shared" si="38"/>
        <v>0</v>
      </c>
      <c r="G47" s="40">
        <f t="shared" si="38"/>
        <v>0</v>
      </c>
      <c r="H47" s="40">
        <f t="shared" si="38"/>
        <v>0</v>
      </c>
      <c r="I47" s="40">
        <f t="shared" si="38"/>
        <v>0</v>
      </c>
      <c r="J47" s="40">
        <f t="shared" si="38"/>
        <v>0</v>
      </c>
    </row>
    <row r="48" spans="1:10" s="6" customFormat="1" ht="15.5" hidden="1">
      <c r="A48" s="69"/>
      <c r="B48" s="70" t="s">
        <v>127</v>
      </c>
      <c r="C48" s="58" t="s">
        <v>5</v>
      </c>
      <c r="D48" s="40">
        <f>IF(D24=50,D61-D50,0)</f>
        <v>0</v>
      </c>
      <c r="E48" s="40">
        <f t="shared" ref="E48:J48" si="39">IF(E24=50,E61-E50,0)</f>
        <v>0</v>
      </c>
      <c r="F48" s="40">
        <f t="shared" si="39"/>
        <v>0</v>
      </c>
      <c r="G48" s="40">
        <f t="shared" si="39"/>
        <v>0</v>
      </c>
      <c r="H48" s="40">
        <f t="shared" si="39"/>
        <v>0</v>
      </c>
      <c r="I48" s="40">
        <f t="shared" si="39"/>
        <v>0</v>
      </c>
      <c r="J48" s="40">
        <f t="shared" si="39"/>
        <v>0</v>
      </c>
    </row>
    <row r="49" spans="1:10" s="6" customFormat="1" ht="15.5" hidden="1">
      <c r="A49" s="69"/>
      <c r="B49" s="70" t="s">
        <v>130</v>
      </c>
      <c r="C49" s="58" t="s">
        <v>5</v>
      </c>
      <c r="D49" s="40">
        <f>IF(D24=100,D61-D51,0)</f>
        <v>0</v>
      </c>
      <c r="E49" s="40">
        <f t="shared" ref="E49:J49" si="40">IF(E24=100,E61-E51,0)</f>
        <v>0</v>
      </c>
      <c r="F49" s="40">
        <f t="shared" si="40"/>
        <v>0</v>
      </c>
      <c r="G49" s="40">
        <f t="shared" si="40"/>
        <v>0</v>
      </c>
      <c r="H49" s="40">
        <f t="shared" si="40"/>
        <v>0</v>
      </c>
      <c r="I49" s="40">
        <f t="shared" si="40"/>
        <v>0</v>
      </c>
      <c r="J49" s="40">
        <f t="shared" si="40"/>
        <v>0</v>
      </c>
    </row>
    <row r="50" spans="1:10" s="6" customFormat="1" ht="15.5" hidden="1">
      <c r="A50" s="69"/>
      <c r="B50" s="70" t="s">
        <v>125</v>
      </c>
      <c r="C50" s="58" t="s">
        <v>5</v>
      </c>
      <c r="D50" s="41">
        <f>IF(D24=50,D23*0.5,D23)</f>
        <v>0</v>
      </c>
      <c r="E50" s="41">
        <f t="shared" ref="E50:J50" si="41">IF(E24=50,E23*0.5,E23)</f>
        <v>0</v>
      </c>
      <c r="F50" s="41">
        <f t="shared" si="41"/>
        <v>0</v>
      </c>
      <c r="G50" s="41">
        <f t="shared" si="41"/>
        <v>0</v>
      </c>
      <c r="H50" s="41">
        <f t="shared" si="41"/>
        <v>0</v>
      </c>
      <c r="I50" s="41">
        <f t="shared" si="41"/>
        <v>0</v>
      </c>
      <c r="J50" s="41">
        <f t="shared" si="41"/>
        <v>0</v>
      </c>
    </row>
    <row r="51" spans="1:10" s="6" customFormat="1" ht="15.5" hidden="1">
      <c r="A51" s="69"/>
      <c r="B51" s="70" t="s">
        <v>129</v>
      </c>
      <c r="C51" s="58" t="s">
        <v>5</v>
      </c>
      <c r="D51" s="41">
        <f>IF(D24=100,D23,0)</f>
        <v>0</v>
      </c>
      <c r="E51" s="41">
        <f t="shared" ref="E51:J51" si="42">IF(E24=100,E23,0)</f>
        <v>0</v>
      </c>
      <c r="F51" s="41">
        <f t="shared" si="42"/>
        <v>0</v>
      </c>
      <c r="G51" s="41">
        <f t="shared" si="42"/>
        <v>0</v>
      </c>
      <c r="H51" s="41">
        <f t="shared" si="42"/>
        <v>0</v>
      </c>
      <c r="I51" s="41">
        <f t="shared" si="42"/>
        <v>0</v>
      </c>
      <c r="J51" s="41">
        <f t="shared" si="42"/>
        <v>0</v>
      </c>
    </row>
    <row r="52" spans="1:10" s="6" customFormat="1" ht="15.5">
      <c r="A52" s="5" t="s">
        <v>39</v>
      </c>
      <c r="B52" s="60" t="s">
        <v>77</v>
      </c>
      <c r="C52" s="51" t="s">
        <v>5</v>
      </c>
      <c r="D52" s="42"/>
      <c r="E52" s="42"/>
      <c r="F52" s="43"/>
      <c r="G52" s="43"/>
      <c r="H52" s="43"/>
      <c r="I52" s="43"/>
      <c r="J52" s="43"/>
    </row>
    <row r="53" spans="1:10" s="6" customFormat="1" ht="15.5">
      <c r="A53" s="5" t="s">
        <v>40</v>
      </c>
      <c r="B53" s="60" t="s">
        <v>89</v>
      </c>
      <c r="C53" s="51" t="s">
        <v>5</v>
      </c>
      <c r="D53" s="44">
        <f>D52+D55+D58</f>
        <v>0</v>
      </c>
      <c r="E53" s="44">
        <f>E52+E55+E58</f>
        <v>0</v>
      </c>
      <c r="F53" s="43">
        <f>E53</f>
        <v>0</v>
      </c>
      <c r="G53" s="43">
        <f>F53</f>
        <v>0</v>
      </c>
      <c r="H53" s="43">
        <f>G53</f>
        <v>0</v>
      </c>
      <c r="I53" s="43">
        <f>H53</f>
        <v>0</v>
      </c>
      <c r="J53" s="43">
        <f>I53</f>
        <v>0</v>
      </c>
    </row>
    <row r="54" spans="1:10" s="6" customFormat="1" ht="15.5">
      <c r="A54" s="5" t="s">
        <v>44</v>
      </c>
      <c r="B54" s="60" t="s">
        <v>90</v>
      </c>
      <c r="C54" s="51" t="s">
        <v>5</v>
      </c>
      <c r="D54" s="44"/>
      <c r="E54" s="44"/>
      <c r="F54" s="43">
        <f>F53+F55+F58</f>
        <v>0</v>
      </c>
      <c r="G54" s="43">
        <f>G53+G55+G58</f>
        <v>0</v>
      </c>
      <c r="H54" s="43">
        <f>H53+H55+H58</f>
        <v>0</v>
      </c>
      <c r="I54" s="43">
        <f>I53+I55+I58</f>
        <v>0</v>
      </c>
      <c r="J54" s="43">
        <f>J53+J55+J58</f>
        <v>0</v>
      </c>
    </row>
    <row r="55" spans="1:10" s="6" customFormat="1" ht="28">
      <c r="A55" s="5" t="s">
        <v>45</v>
      </c>
      <c r="B55" s="71" t="s">
        <v>42</v>
      </c>
      <c r="C55" s="51" t="s">
        <v>5</v>
      </c>
      <c r="D55" s="45">
        <f t="shared" ref="D55" si="43">D56+D57</f>
        <v>0</v>
      </c>
      <c r="E55" s="45">
        <f t="shared" ref="E55:J55" si="44">E56+E57</f>
        <v>0</v>
      </c>
      <c r="F55" s="45">
        <f t="shared" si="44"/>
        <v>0</v>
      </c>
      <c r="G55" s="45">
        <f t="shared" si="44"/>
        <v>0</v>
      </c>
      <c r="H55" s="45">
        <f t="shared" si="44"/>
        <v>0</v>
      </c>
      <c r="I55" s="45">
        <f t="shared" si="44"/>
        <v>0</v>
      </c>
      <c r="J55" s="45">
        <f t="shared" si="44"/>
        <v>0</v>
      </c>
    </row>
    <row r="56" spans="1:10" s="6" customFormat="1" ht="15.5">
      <c r="A56" s="5" t="s">
        <v>46</v>
      </c>
      <c r="B56" s="67" t="s">
        <v>86</v>
      </c>
      <c r="C56" s="51" t="s">
        <v>5</v>
      </c>
      <c r="D56" s="46"/>
      <c r="E56" s="46"/>
      <c r="F56" s="46"/>
      <c r="G56" s="46"/>
      <c r="H56" s="46"/>
      <c r="I56" s="46"/>
      <c r="J56" s="46"/>
    </row>
    <row r="57" spans="1:10" s="6" customFormat="1" ht="15.5">
      <c r="A57" s="5" t="s">
        <v>47</v>
      </c>
      <c r="B57" s="67" t="s">
        <v>87</v>
      </c>
      <c r="C57" s="51" t="s">
        <v>5</v>
      </c>
      <c r="D57" s="46"/>
      <c r="E57" s="46"/>
      <c r="F57" s="46"/>
      <c r="G57" s="46"/>
      <c r="H57" s="46"/>
      <c r="I57" s="46"/>
      <c r="J57" s="46"/>
    </row>
    <row r="58" spans="1:10" s="6" customFormat="1" ht="28">
      <c r="A58" s="5" t="s">
        <v>48</v>
      </c>
      <c r="B58" s="71" t="s">
        <v>43</v>
      </c>
      <c r="C58" s="51" t="s">
        <v>5</v>
      </c>
      <c r="D58" s="45">
        <f t="shared" ref="D58" si="45">D59+D60</f>
        <v>0</v>
      </c>
      <c r="E58" s="45">
        <f t="shared" ref="E58:J58" si="46">E59+E60</f>
        <v>0</v>
      </c>
      <c r="F58" s="45">
        <f t="shared" si="46"/>
        <v>0</v>
      </c>
      <c r="G58" s="45">
        <f t="shared" si="46"/>
        <v>0</v>
      </c>
      <c r="H58" s="45">
        <f t="shared" si="46"/>
        <v>0</v>
      </c>
      <c r="I58" s="45">
        <f t="shared" si="46"/>
        <v>0</v>
      </c>
      <c r="J58" s="45">
        <f t="shared" si="46"/>
        <v>0</v>
      </c>
    </row>
    <row r="59" spans="1:10" s="6" customFormat="1" ht="15.5">
      <c r="A59" s="5" t="s">
        <v>49</v>
      </c>
      <c r="B59" s="67" t="s">
        <v>86</v>
      </c>
      <c r="C59" s="51" t="s">
        <v>5</v>
      </c>
      <c r="D59" s="46"/>
      <c r="E59" s="46"/>
      <c r="F59" s="46"/>
      <c r="G59" s="46"/>
      <c r="H59" s="46"/>
      <c r="I59" s="46"/>
      <c r="J59" s="46"/>
    </row>
    <row r="60" spans="1:10" s="6" customFormat="1" ht="15.5">
      <c r="A60" s="5" t="s">
        <v>50</v>
      </c>
      <c r="B60" s="67" t="s">
        <v>87</v>
      </c>
      <c r="C60" s="51" t="s">
        <v>5</v>
      </c>
      <c r="D60" s="46"/>
      <c r="E60" s="46"/>
      <c r="F60" s="46"/>
      <c r="G60" s="46"/>
      <c r="H60" s="46"/>
      <c r="I60" s="46"/>
      <c r="J60" s="46"/>
    </row>
    <row r="61" spans="1:10" s="6" customFormat="1" ht="28">
      <c r="A61" s="5" t="s">
        <v>51</v>
      </c>
      <c r="B61" s="60" t="s">
        <v>41</v>
      </c>
      <c r="C61" s="67" t="s">
        <v>5</v>
      </c>
      <c r="D61" s="36">
        <f>D52+D56+D59</f>
        <v>0</v>
      </c>
      <c r="E61" s="36">
        <f>E52+E56+E59</f>
        <v>0</v>
      </c>
      <c r="F61" s="36">
        <f>F53+F56+F59</f>
        <v>0</v>
      </c>
      <c r="G61" s="36">
        <f>G53+G56+G59</f>
        <v>0</v>
      </c>
      <c r="H61" s="36">
        <f>H53+H56+H59</f>
        <v>0</v>
      </c>
      <c r="I61" s="36">
        <f>I53+I56+I59</f>
        <v>0</v>
      </c>
      <c r="J61" s="36">
        <f>J53+J56+J59</f>
        <v>0</v>
      </c>
    </row>
    <row r="62" spans="1:10" s="6" customFormat="1" ht="15.5">
      <c r="A62" s="5" t="s">
        <v>52</v>
      </c>
      <c r="B62" s="78" t="s">
        <v>63</v>
      </c>
      <c r="C62" s="78"/>
      <c r="D62" s="78"/>
      <c r="E62" s="78"/>
      <c r="F62" s="78"/>
      <c r="G62" s="78"/>
      <c r="H62" s="78"/>
      <c r="I62" s="78"/>
      <c r="J62" s="78"/>
    </row>
    <row r="63" spans="1:10" ht="154">
      <c r="A63" s="15" t="s">
        <v>66</v>
      </c>
      <c r="B63" s="56" t="s">
        <v>109</v>
      </c>
      <c r="C63" s="53" t="s">
        <v>6</v>
      </c>
      <c r="D63" s="23">
        <f t="shared" ref="D63:J63" si="47">IF(D64&gt;15,D64,0)</f>
        <v>0</v>
      </c>
      <c r="E63" s="23">
        <f t="shared" si="47"/>
        <v>0</v>
      </c>
      <c r="F63" s="23">
        <f t="shared" si="47"/>
        <v>0</v>
      </c>
      <c r="G63" s="23">
        <f t="shared" si="47"/>
        <v>0</v>
      </c>
      <c r="H63" s="23">
        <f t="shared" si="47"/>
        <v>0</v>
      </c>
      <c r="I63" s="23">
        <f t="shared" si="47"/>
        <v>0</v>
      </c>
      <c r="J63" s="23">
        <f t="shared" si="47"/>
        <v>0</v>
      </c>
    </row>
    <row r="64" spans="1:10" ht="15.5" hidden="1">
      <c r="A64" s="4"/>
      <c r="B64" s="70"/>
      <c r="C64" s="9"/>
      <c r="D64" s="11">
        <f t="shared" ref="D64" si="48">IF(ISERROR(D66/D65*100),,D66/D65*100)</f>
        <v>0</v>
      </c>
      <c r="E64" s="11">
        <f t="shared" ref="E64:J64" si="49">IF(ISERROR(E66/E65*100),,E66/E65*100)</f>
        <v>0</v>
      </c>
      <c r="F64" s="11">
        <f t="shared" si="49"/>
        <v>0</v>
      </c>
      <c r="G64" s="11">
        <f t="shared" si="49"/>
        <v>0</v>
      </c>
      <c r="H64" s="11">
        <f t="shared" si="49"/>
        <v>0</v>
      </c>
      <c r="I64" s="11">
        <f t="shared" si="49"/>
        <v>0</v>
      </c>
      <c r="J64" s="11">
        <f t="shared" si="49"/>
        <v>0</v>
      </c>
    </row>
    <row r="65" spans="1:10" ht="15.5" hidden="1">
      <c r="A65" s="4"/>
      <c r="B65" s="54" t="s">
        <v>64</v>
      </c>
      <c r="C65" s="14"/>
      <c r="D65" s="7">
        <f t="shared" ref="D65:J65" si="50">D14-D67</f>
        <v>0</v>
      </c>
      <c r="E65" s="7">
        <f t="shared" si="50"/>
        <v>0</v>
      </c>
      <c r="F65" s="7">
        <f t="shared" si="50"/>
        <v>0</v>
      </c>
      <c r="G65" s="7">
        <f t="shared" si="50"/>
        <v>0</v>
      </c>
      <c r="H65" s="7">
        <f t="shared" si="50"/>
        <v>0</v>
      </c>
      <c r="I65" s="7">
        <f t="shared" si="50"/>
        <v>0</v>
      </c>
      <c r="J65" s="7">
        <f t="shared" si="50"/>
        <v>0</v>
      </c>
    </row>
    <row r="66" spans="1:10" ht="28">
      <c r="A66" s="4" t="s">
        <v>69</v>
      </c>
      <c r="B66" s="55" t="s">
        <v>38</v>
      </c>
      <c r="C66" s="51" t="s">
        <v>5</v>
      </c>
      <c r="D66" s="25"/>
      <c r="E66" s="25"/>
      <c r="F66" s="25"/>
      <c r="G66" s="25"/>
      <c r="H66" s="25"/>
      <c r="I66" s="25"/>
      <c r="J66" s="25"/>
    </row>
    <row r="67" spans="1:10" ht="15.5">
      <c r="A67" s="4" t="s">
        <v>73</v>
      </c>
      <c r="B67" s="55" t="s">
        <v>9</v>
      </c>
      <c r="C67" s="51" t="s">
        <v>5</v>
      </c>
      <c r="D67" s="25"/>
      <c r="E67" s="25"/>
      <c r="F67" s="25"/>
      <c r="G67" s="25"/>
      <c r="H67" s="25"/>
      <c r="I67" s="25"/>
      <c r="J67" s="25"/>
    </row>
    <row r="68" spans="1:10" ht="15.5">
      <c r="A68" s="4" t="s">
        <v>74</v>
      </c>
      <c r="B68" s="78" t="s">
        <v>65</v>
      </c>
      <c r="C68" s="78"/>
      <c r="D68" s="78"/>
      <c r="E68" s="78"/>
      <c r="F68" s="78"/>
      <c r="G68" s="78"/>
      <c r="H68" s="78"/>
      <c r="I68" s="78"/>
      <c r="J68" s="78"/>
    </row>
    <row r="69" spans="1:10" ht="336">
      <c r="A69" s="15" t="s">
        <v>75</v>
      </c>
      <c r="B69" s="72" t="s">
        <v>110</v>
      </c>
      <c r="C69" s="65" t="s">
        <v>5</v>
      </c>
      <c r="D69" s="47">
        <f>IF(D70&lt;(D71-D72),D71-D72-D70,0)</f>
        <v>0</v>
      </c>
      <c r="E69" s="47">
        <f>IF(E70&lt;(E71-E72),E71-E72-E70,0)</f>
        <v>0</v>
      </c>
      <c r="F69" s="47">
        <f t="shared" ref="F69:J69" si="51">IF(F70&lt;(F71-F72),F71-F72-F70,0)</f>
        <v>0</v>
      </c>
      <c r="G69" s="47">
        <f t="shared" si="51"/>
        <v>0</v>
      </c>
      <c r="H69" s="47">
        <f t="shared" si="51"/>
        <v>0</v>
      </c>
      <c r="I69" s="47">
        <f t="shared" si="51"/>
        <v>0</v>
      </c>
      <c r="J69" s="47">
        <f t="shared" si="51"/>
        <v>0</v>
      </c>
    </row>
    <row r="70" spans="1:10" ht="84">
      <c r="A70" s="4" t="s">
        <v>76</v>
      </c>
      <c r="B70" s="73" t="s">
        <v>84</v>
      </c>
      <c r="C70" s="51" t="s">
        <v>5</v>
      </c>
      <c r="D70" s="48"/>
      <c r="E70" s="48"/>
      <c r="F70" s="48"/>
      <c r="G70" s="48"/>
      <c r="H70" s="48"/>
      <c r="I70" s="48"/>
      <c r="J70" s="48"/>
    </row>
    <row r="71" spans="1:10" ht="70">
      <c r="A71" s="4" t="s">
        <v>108</v>
      </c>
      <c r="B71" s="73" t="s">
        <v>85</v>
      </c>
      <c r="C71" s="51" t="s">
        <v>5</v>
      </c>
      <c r="D71" s="48"/>
      <c r="E71" s="48"/>
      <c r="F71" s="48"/>
      <c r="G71" s="48"/>
      <c r="H71" s="48"/>
      <c r="I71" s="48"/>
      <c r="J71" s="48"/>
    </row>
    <row r="72" spans="1:10" ht="28">
      <c r="A72" s="4" t="s">
        <v>111</v>
      </c>
      <c r="B72" s="73" t="s">
        <v>116</v>
      </c>
      <c r="C72" s="51" t="s">
        <v>5</v>
      </c>
      <c r="D72" s="49">
        <f>SUM(D73:D77)</f>
        <v>0</v>
      </c>
      <c r="E72" s="49">
        <f>SUM(E73:E77)</f>
        <v>0</v>
      </c>
      <c r="F72" s="49">
        <f t="shared" ref="F72:J72" si="52">SUM(F73:F77)</f>
        <v>0</v>
      </c>
      <c r="G72" s="49">
        <f t="shared" si="52"/>
        <v>0</v>
      </c>
      <c r="H72" s="49">
        <f t="shared" si="52"/>
        <v>0</v>
      </c>
      <c r="I72" s="49">
        <f t="shared" si="52"/>
        <v>0</v>
      </c>
      <c r="J72" s="49">
        <f t="shared" si="52"/>
        <v>0</v>
      </c>
    </row>
    <row r="73" spans="1:10" ht="148" customHeight="1">
      <c r="A73" s="4" t="s">
        <v>112</v>
      </c>
      <c r="B73" s="60" t="s">
        <v>118</v>
      </c>
      <c r="C73" s="51" t="s">
        <v>5</v>
      </c>
      <c r="D73" s="48"/>
      <c r="E73" s="48"/>
      <c r="F73" s="48"/>
      <c r="G73" s="48"/>
      <c r="H73" s="48"/>
      <c r="I73" s="48"/>
      <c r="J73" s="48"/>
    </row>
    <row r="74" spans="1:10" ht="182">
      <c r="A74" s="4" t="s">
        <v>113</v>
      </c>
      <c r="B74" s="74" t="s">
        <v>119</v>
      </c>
      <c r="C74" s="51" t="s">
        <v>5</v>
      </c>
      <c r="D74" s="48"/>
      <c r="E74" s="48"/>
      <c r="F74" s="48"/>
      <c r="G74" s="48"/>
      <c r="H74" s="48"/>
      <c r="I74" s="48"/>
      <c r="J74" s="48"/>
    </row>
    <row r="75" spans="1:10" ht="145" customHeight="1">
      <c r="A75" s="4" t="s">
        <v>114</v>
      </c>
      <c r="B75" s="74" t="s">
        <v>120</v>
      </c>
      <c r="C75" s="51" t="s">
        <v>5</v>
      </c>
      <c r="D75" s="48"/>
      <c r="E75" s="48"/>
      <c r="F75" s="48"/>
      <c r="G75" s="48"/>
      <c r="H75" s="48"/>
      <c r="I75" s="48"/>
      <c r="J75" s="48"/>
    </row>
    <row r="76" spans="1:10" ht="211" customHeight="1">
      <c r="A76" s="4" t="s">
        <v>115</v>
      </c>
      <c r="B76" s="74" t="s">
        <v>121</v>
      </c>
      <c r="C76" s="51" t="s">
        <v>5</v>
      </c>
      <c r="D76" s="48"/>
      <c r="E76" s="48"/>
      <c r="F76" s="48"/>
      <c r="G76" s="48"/>
      <c r="H76" s="48"/>
      <c r="I76" s="48"/>
      <c r="J76" s="48"/>
    </row>
    <row r="77" spans="1:10" ht="84">
      <c r="A77" s="4" t="s">
        <v>117</v>
      </c>
      <c r="B77" s="74" t="s">
        <v>122</v>
      </c>
      <c r="C77" s="51" t="s">
        <v>5</v>
      </c>
      <c r="D77" s="48"/>
      <c r="E77" s="48"/>
      <c r="F77" s="48"/>
      <c r="G77" s="48"/>
      <c r="H77" s="48"/>
      <c r="I77" s="48"/>
      <c r="J77" s="48"/>
    </row>
    <row r="78" spans="1:10">
      <c r="A78" s="18"/>
      <c r="B78" s="75"/>
      <c r="C78" s="76"/>
      <c r="D78" s="19"/>
      <c r="E78" s="20"/>
      <c r="F78" s="20"/>
      <c r="G78" s="20"/>
      <c r="H78" s="20"/>
      <c r="I78" s="20"/>
      <c r="J78" s="20"/>
    </row>
    <row r="82" spans="1:7">
      <c r="A82" s="16" t="s">
        <v>91</v>
      </c>
      <c r="B82" s="16"/>
      <c r="C82" s="16"/>
      <c r="D82" s="16"/>
      <c r="E82" s="16"/>
      <c r="F82" s="8"/>
      <c r="G82" s="8"/>
    </row>
    <row r="83" spans="1:7">
      <c r="A83" s="16" t="s">
        <v>92</v>
      </c>
      <c r="B83" s="16"/>
      <c r="C83" s="16"/>
      <c r="D83" s="16"/>
      <c r="E83" s="16"/>
      <c r="F83" s="8"/>
      <c r="G83" s="8"/>
    </row>
    <row r="84" spans="1:7">
      <c r="A84" s="16" t="s">
        <v>93</v>
      </c>
      <c r="B84" s="16"/>
      <c r="C84" s="16"/>
      <c r="D84" s="16"/>
      <c r="E84" s="16"/>
      <c r="F84" s="8"/>
      <c r="G84" s="8"/>
    </row>
    <row r="85" spans="1:7">
      <c r="A85" s="16" t="s">
        <v>94</v>
      </c>
      <c r="B85" s="16"/>
      <c r="C85" s="16"/>
      <c r="D85" s="16"/>
      <c r="E85" s="16"/>
      <c r="F85" s="8"/>
      <c r="G85" s="8"/>
    </row>
    <row r="86" spans="1:7">
      <c r="A86" s="16"/>
      <c r="B86" s="16"/>
      <c r="C86" s="16"/>
      <c r="D86" s="16"/>
      <c r="E86" s="16"/>
      <c r="F86" s="8"/>
      <c r="G86" s="8"/>
    </row>
    <row r="87" spans="1:7">
      <c r="A87" s="16"/>
      <c r="B87" s="16"/>
      <c r="C87" s="16"/>
      <c r="D87" s="16"/>
      <c r="E87" s="16"/>
      <c r="F87" s="8"/>
      <c r="G87" s="8"/>
    </row>
    <row r="88" spans="1:7">
      <c r="A88" s="16" t="s">
        <v>95</v>
      </c>
      <c r="B88" s="16"/>
      <c r="C88" s="16"/>
      <c r="D88" s="16"/>
      <c r="E88" s="16"/>
      <c r="F88" s="8"/>
      <c r="G88" s="8"/>
    </row>
    <row r="89" spans="1:7">
      <c r="A89" s="16"/>
      <c r="B89" s="16"/>
      <c r="C89" s="16"/>
      <c r="D89" s="16"/>
      <c r="E89" s="16"/>
      <c r="F89" s="8"/>
      <c r="G89" s="8"/>
    </row>
    <row r="90" spans="1:7">
      <c r="A90" s="16" t="s">
        <v>96</v>
      </c>
      <c r="B90" s="16"/>
      <c r="C90" s="16"/>
      <c r="D90" s="16"/>
      <c r="E90" s="16"/>
      <c r="F90" s="8"/>
      <c r="G90" s="8"/>
    </row>
    <row r="91" spans="1:7">
      <c r="A91" s="16" t="s">
        <v>97</v>
      </c>
      <c r="B91" s="16"/>
      <c r="C91" s="16"/>
      <c r="D91" s="16"/>
      <c r="E91" s="16"/>
      <c r="F91" s="8"/>
      <c r="G91" s="8"/>
    </row>
    <row r="92" spans="1:7">
      <c r="A92" s="16"/>
      <c r="B92" s="16"/>
      <c r="C92" s="16"/>
      <c r="D92" s="16"/>
      <c r="E92" s="16"/>
      <c r="F92" s="8"/>
      <c r="G92" s="8"/>
    </row>
    <row r="93" spans="1:7">
      <c r="A93" s="16" t="s">
        <v>98</v>
      </c>
      <c r="B93" s="16"/>
      <c r="C93" s="16"/>
      <c r="D93" s="16"/>
      <c r="E93" s="16"/>
      <c r="F93" s="8"/>
      <c r="G93" s="8"/>
    </row>
    <row r="94" spans="1:7">
      <c r="A94" s="16" t="s">
        <v>99</v>
      </c>
      <c r="B94" s="16"/>
      <c r="C94" s="16"/>
      <c r="D94" s="16"/>
      <c r="E94" s="16"/>
      <c r="F94" s="8"/>
      <c r="G94" s="8"/>
    </row>
  </sheetData>
  <mergeCells count="18">
    <mergeCell ref="B37:J37"/>
    <mergeCell ref="B62:J62"/>
    <mergeCell ref="B68:J68"/>
    <mergeCell ref="A3:J3"/>
    <mergeCell ref="A4:J4"/>
    <mergeCell ref="A6:A8"/>
    <mergeCell ref="B6:B8"/>
    <mergeCell ref="B10:J10"/>
    <mergeCell ref="B15:J15"/>
    <mergeCell ref="C6:C8"/>
    <mergeCell ref="F6:J6"/>
    <mergeCell ref="F7:F8"/>
    <mergeCell ref="G7:H7"/>
    <mergeCell ref="I7:J7"/>
    <mergeCell ref="D6:E6"/>
    <mergeCell ref="E7:E8"/>
    <mergeCell ref="D7:D8"/>
    <mergeCell ref="B31:J31"/>
  </mergeCells>
  <hyperlinks>
    <hyperlink ref="B35" r:id="rId1" display="consultantplus://offline/ref=8BDED39A1AE8CE665799877DCFBB512AE2D43B6BD4B4457C77DD7BC584CE94918804D9939886BDd4E"/>
    <hyperlink ref="B36" r:id="rId2" display="consultantplus://offline/ref=8BDED39A1AE8CE665799877DCFBB512AE2D43B6BD4B4457C77DD7BC584CE94918804D9939886BDd4E"/>
    <hyperlink ref="B34" r:id="rId3" display="consultantplus://offline/ref=8BDED39A1AE8CE665799877DCFBB512AE2D43B6BD4B4457C77DD7BC584CE94918804D9939886BDd4E"/>
    <hyperlink ref="B33" r:id="rId4" display="consultantplus://offline/ref=8BDED39A1AE8CE665799877DCFBB512AE2D43B6BD4B4457C77DD7BC584CE94918804D9939886BDd4E"/>
  </hyperlinks>
  <pageMargins left="0.78740157480314965" right="0.39370078740157483" top="0.59055118110236227" bottom="0.78740157480314965" header="0.51181102362204722" footer="0.51181102362204722"/>
  <pageSetup paperSize="9" scale="50" fitToHeight="6" orientation="portrait" r:id="rId5"/>
  <headerFooter alignWithMargins="0">
    <oddFooter>&amp;R&amp;Z&amp;F&amp;A</oddFooter>
  </headerFooter>
  <rowBreaks count="1" manualBreakCount="1">
    <brk id="39"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vt:lpstr>
      <vt:lpstr>лист!Заголовки_для_печати</vt:lpstr>
      <vt:lpstr>лист!Область_печати</vt:lpstr>
    </vt:vector>
  </TitlesOfParts>
  <Company>OBLFU</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belanin</dc:creator>
  <cp:lastModifiedBy>belanin</cp:lastModifiedBy>
  <cp:lastPrinted>2020-02-04T09:54:38Z</cp:lastPrinted>
  <dcterms:created xsi:type="dcterms:W3CDTF">2014-02-27T04:37:48Z</dcterms:created>
  <dcterms:modified xsi:type="dcterms:W3CDTF">2020-02-04T19:46:26Z</dcterms:modified>
</cp:coreProperties>
</file>