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80" windowWidth="12420" windowHeight="6830"/>
  </bookViews>
  <sheets>
    <sheet name="лист" sheetId="1" r:id="rId1"/>
  </sheets>
  <definedNames>
    <definedName name="_xlnm.Print_Titles" localSheetId="0">лист!$5:$7</definedName>
  </definedNames>
  <calcPr calcId="125725"/>
</workbook>
</file>

<file path=xl/calcChain.xml><?xml version="1.0" encoding="utf-8"?>
<calcChain xmlns="http://schemas.openxmlformats.org/spreadsheetml/2006/main">
  <c r="F53" i="1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E21"/>
  <c r="E53" s="1"/>
  <c r="D21"/>
  <c r="D20"/>
  <c r="D19"/>
  <c r="D18"/>
  <c r="D17"/>
  <c r="D16"/>
  <c r="D15"/>
  <c r="D14"/>
  <c r="D13"/>
  <c r="D12"/>
  <c r="D11"/>
  <c r="D10"/>
  <c r="D9"/>
  <c r="D8"/>
  <c r="D53" s="1"/>
</calcChain>
</file>

<file path=xl/sharedStrings.xml><?xml version="1.0" encoding="utf-8"?>
<sst xmlns="http://schemas.openxmlformats.org/spreadsheetml/2006/main" count="95" uniqueCount="71">
  <si>
    <t>тыс.руб.</t>
  </si>
  <si>
    <t>Наименование  муниципального  образования</t>
  </si>
  <si>
    <t>Распоряжение  администрации  области</t>
  </si>
  <si>
    <t>Сумма  предоставленного  кредита</t>
  </si>
  <si>
    <t>всего</t>
  </si>
  <si>
    <t>в  том  числе</t>
  </si>
  <si>
    <t>дата</t>
  </si>
  <si>
    <t>номер</t>
  </si>
  <si>
    <t>на  частичное  покрытие  дефицита  местного  бюджета</t>
  </si>
  <si>
    <t>на покрытие временного кассового разрыва</t>
  </si>
  <si>
    <t>ИТОГО</t>
  </si>
  <si>
    <t>Сельское  поселение  Баловневский  сельсовет  Данковского  муниципального  района</t>
  </si>
  <si>
    <t>Лебедянский  муниципальный  район</t>
  </si>
  <si>
    <t>Лев-Толстовский муниципальный  район</t>
  </si>
  <si>
    <t>360-р</t>
  </si>
  <si>
    <t>Добровский  муниципальный  район</t>
  </si>
  <si>
    <t>277-р</t>
  </si>
  <si>
    <t>Измалковский  муниципальный  район</t>
  </si>
  <si>
    <t>330-р</t>
  </si>
  <si>
    <t>Объемы  бюджетных  кредитов,  фактически  предоставленных  муниципальным  образованиям  Липецкой  области  из  областного  бюджета  в  IV  квартале  2018  года</t>
  </si>
  <si>
    <t>Сельское  поселение  Большеивановский  сельсовет  Воловского  муниципального  района</t>
  </si>
  <si>
    <t>617-р</t>
  </si>
  <si>
    <t>Сельское  поселение  Воловский  сельсовет  Воловского  муниципального  района</t>
  </si>
  <si>
    <t>521-р</t>
  </si>
  <si>
    <t>Сельское  поселение  Ломигорский  сельсовет  Воловского  муниципального  района</t>
  </si>
  <si>
    <t>263-р</t>
  </si>
  <si>
    <t>Грязинский  муниципальный  район</t>
  </si>
  <si>
    <t>359-р</t>
  </si>
  <si>
    <t>Сельское  поселение  Воскресенский  сельсовет   Данковского  муниципального  района</t>
  </si>
  <si>
    <t>587-р</t>
  </si>
  <si>
    <t>Сельское  поселение  Малинковский  сельсовет   Данковского  муниципального  района</t>
  </si>
  <si>
    <t>Сельское  поселение  Березнеговатский  сельсовет   Добринского  муниципального  района</t>
  </si>
  <si>
    <t>720-р</t>
  </si>
  <si>
    <t>Сельское  поселение  Богородицкий  сельсовет   Добринского  муниципального  района</t>
  </si>
  <si>
    <t>613-р</t>
  </si>
  <si>
    <t>Долгоруковский  муниципальный  район</t>
  </si>
  <si>
    <t>529-р</t>
  </si>
  <si>
    <t>Сельское  поселение  Большеизвальский  сельсовет   Елецкого  муниципального  района</t>
  </si>
  <si>
    <t>Задонский  муниципальный  район</t>
  </si>
  <si>
    <t>181-р</t>
  </si>
  <si>
    <t>Сельское  поселение  Измалковский  сельсовет   Измалковского  муниципального  района</t>
  </si>
  <si>
    <t>600-р</t>
  </si>
  <si>
    <t>Сельское  поселение  Пономаревский  сельсовет  Измалковского  муниципального  района</t>
  </si>
  <si>
    <t>676-р</t>
  </si>
  <si>
    <t>Сельское  поселение  Преображенский  сельсовет  Измалковского  муниципального  района</t>
  </si>
  <si>
    <t>Краснинский  муниципальный  район</t>
  </si>
  <si>
    <t>674-р</t>
  </si>
  <si>
    <t>636-р</t>
  </si>
  <si>
    <t>Городское  поселение  город  Лебедянь  Лебедянского  муниципального  района</t>
  </si>
  <si>
    <t>507-р</t>
  </si>
  <si>
    <t>Сельское  поселение  Домачевский  сельсовет Лев-Толстовского  муниципального  района</t>
  </si>
  <si>
    <t>Сельское  поселение  Новочемодановский  сельсовет  Лев-Толстовского  муниципального  района</t>
  </si>
  <si>
    <t>Сельское  поселение  Октябрьский  сельсовет  Лев-Толстовского  муниципального  района</t>
  </si>
  <si>
    <t>Сельское  поселение  Остро-Каменский  сельсовет  Лев-Толстовского  муниципального  района</t>
  </si>
  <si>
    <t>Сельское  поселение  Кирилловский  сельсовет  Становлянского  муниципального  района</t>
  </si>
  <si>
    <t>Сельское  поселение  Ламской  сельсовет  Становлянского  муниципального  района</t>
  </si>
  <si>
    <t>Сельское  поселение  Петрищевский  сельсовет  Становлянского  муниципального  района</t>
  </si>
  <si>
    <t>Сельское  поселение  Верхне-Мосоловский  сельсовет  Усманского  муниципального  района</t>
  </si>
  <si>
    <t>Сельское  поселение  Дмитриевский  сельсовет  Усманского  муниципального  района</t>
  </si>
  <si>
    <t>Сельское  поселение  Кривский  сельсовет  Усманского  муниципального  района</t>
  </si>
  <si>
    <t>Сельское  поселение  Крутче-Байгорский  сельсовет  Усманского  муниципального  района</t>
  </si>
  <si>
    <t>Сельское  поселение  Пашковский  сельсовет  Усманского  муниципального  района</t>
  </si>
  <si>
    <t>Сельское  поселение  Студено-Высельский  сельсовет  Усманского  муниципального  района</t>
  </si>
  <si>
    <t>Городское поселение город Усмань  Усманского  муниципального  района</t>
  </si>
  <si>
    <t>363-р</t>
  </si>
  <si>
    <t>Сельское  поселение  Отскоченский  сельсовет  Хлевенского  муниципального  района</t>
  </si>
  <si>
    <t>Чаплыгинский  муниципальный  район</t>
  </si>
  <si>
    <t>г. Елец</t>
  </si>
  <si>
    <t>429-р</t>
  </si>
  <si>
    <t>г.Липецк</t>
  </si>
  <si>
    <t>596-р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</si>
</sst>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0000_р_._-;\-* #,##0.000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Helv"/>
    </font>
    <font>
      <b/>
      <sz val="11"/>
      <color indexed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64" fontId="2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43" fontId="2" fillId="0" borderId="1" xfId="2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165" fontId="6" fillId="0" borderId="1" xfId="2" applyNumberFormat="1" applyFont="1" applyFill="1" applyBorder="1" applyAlignment="1">
      <alignment horizontal="center" vertical="center"/>
    </xf>
    <xf numFmtId="43" fontId="2" fillId="0" borderId="1" xfId="2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164" fontId="6" fillId="0" borderId="1" xfId="2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3" fontId="6" fillId="0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Стиль 1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3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defaultColWidth="9.08984375" defaultRowHeight="13"/>
  <cols>
    <col min="1" max="1" width="40.6328125" style="1" customWidth="1"/>
    <col min="2" max="2" width="13.08984375" style="1" customWidth="1"/>
    <col min="3" max="3" width="11.90625" style="1" customWidth="1"/>
    <col min="4" max="4" width="17.26953125" style="1" customWidth="1"/>
    <col min="5" max="5" width="16.26953125" style="1" customWidth="1"/>
    <col min="6" max="6" width="15.1796875" style="1" customWidth="1"/>
    <col min="7" max="16384" width="9.08984375" style="1"/>
  </cols>
  <sheetData>
    <row r="2" spans="1:6" ht="30" customHeight="1">
      <c r="A2" s="11" t="s">
        <v>19</v>
      </c>
      <c r="B2" s="11"/>
      <c r="C2" s="11"/>
      <c r="D2" s="11"/>
      <c r="E2" s="11"/>
      <c r="F2" s="11"/>
    </row>
    <row r="4" spans="1:6">
      <c r="E4" s="1" t="s">
        <v>0</v>
      </c>
    </row>
    <row r="5" spans="1:6" ht="13" customHeight="1">
      <c r="A5" s="12" t="s">
        <v>1</v>
      </c>
      <c r="B5" s="12" t="s">
        <v>2</v>
      </c>
      <c r="C5" s="12"/>
      <c r="D5" s="13" t="s">
        <v>3</v>
      </c>
      <c r="E5" s="14"/>
      <c r="F5" s="15"/>
    </row>
    <row r="6" spans="1:6">
      <c r="A6" s="12"/>
      <c r="B6" s="12"/>
      <c r="C6" s="12"/>
      <c r="D6" s="16" t="s">
        <v>4</v>
      </c>
      <c r="E6" s="12" t="s">
        <v>5</v>
      </c>
      <c r="F6" s="12"/>
    </row>
    <row r="7" spans="1:6" ht="65">
      <c r="A7" s="12"/>
      <c r="B7" s="9" t="s">
        <v>6</v>
      </c>
      <c r="C7" s="9" t="s">
        <v>7</v>
      </c>
      <c r="D7" s="17"/>
      <c r="E7" s="9" t="s">
        <v>8</v>
      </c>
      <c r="F7" s="9" t="s">
        <v>9</v>
      </c>
    </row>
    <row r="8" spans="1:6" ht="42">
      <c r="A8" s="18" t="s">
        <v>20</v>
      </c>
      <c r="B8" s="4">
        <v>43430</v>
      </c>
      <c r="C8" s="4" t="s">
        <v>21</v>
      </c>
      <c r="D8" s="19">
        <f>SUM(E8:F8)</f>
        <v>100</v>
      </c>
      <c r="E8" s="20">
        <v>100</v>
      </c>
      <c r="F8" s="21"/>
    </row>
    <row r="9" spans="1:6" ht="42">
      <c r="A9" s="18" t="s">
        <v>22</v>
      </c>
      <c r="B9" s="4">
        <v>43388</v>
      </c>
      <c r="C9" s="4" t="s">
        <v>23</v>
      </c>
      <c r="D9" s="19">
        <f>SUM(E9:F9)</f>
        <v>800</v>
      </c>
      <c r="E9" s="20">
        <v>800</v>
      </c>
      <c r="F9" s="21"/>
    </row>
    <row r="10" spans="1:6" ht="42">
      <c r="A10" s="18" t="s">
        <v>24</v>
      </c>
      <c r="B10" s="4">
        <v>43234</v>
      </c>
      <c r="C10" s="4" t="s">
        <v>25</v>
      </c>
      <c r="D10" s="19">
        <f>SUM(E10:F10)</f>
        <v>300</v>
      </c>
      <c r="E10" s="22">
        <v>300</v>
      </c>
      <c r="F10" s="21"/>
    </row>
    <row r="11" spans="1:6" ht="14">
      <c r="A11" s="3" t="s">
        <v>26</v>
      </c>
      <c r="B11" s="4">
        <v>43286</v>
      </c>
      <c r="C11" s="4" t="s">
        <v>27</v>
      </c>
      <c r="D11" s="19">
        <f>SUM(E11:F11)</f>
        <v>8500</v>
      </c>
      <c r="E11" s="23">
        <v>8500</v>
      </c>
      <c r="F11" s="21"/>
    </row>
    <row r="12" spans="1:6" ht="14" customHeight="1">
      <c r="A12" s="24" t="s">
        <v>11</v>
      </c>
      <c r="B12" s="4">
        <v>43388</v>
      </c>
      <c r="C12" s="4" t="s">
        <v>23</v>
      </c>
      <c r="D12" s="19">
        <f>SUM(E12:F12)</f>
        <v>450</v>
      </c>
      <c r="E12" s="22">
        <v>450</v>
      </c>
      <c r="F12" s="21"/>
    </row>
    <row r="13" spans="1:6" ht="42">
      <c r="A13" s="18" t="s">
        <v>28</v>
      </c>
      <c r="B13" s="4">
        <v>43413</v>
      </c>
      <c r="C13" s="4" t="s">
        <v>29</v>
      </c>
      <c r="D13" s="19">
        <f>SUM(E13:F13)</f>
        <v>350</v>
      </c>
      <c r="E13" s="22">
        <v>350</v>
      </c>
      <c r="F13" s="21"/>
    </row>
    <row r="14" spans="1:6" ht="42">
      <c r="A14" s="18" t="s">
        <v>30</v>
      </c>
      <c r="B14" s="4">
        <v>43413</v>
      </c>
      <c r="C14" s="4" t="s">
        <v>29</v>
      </c>
      <c r="D14" s="19">
        <f>SUM(E14:F14)</f>
        <v>250</v>
      </c>
      <c r="E14" s="23">
        <v>250</v>
      </c>
      <c r="F14" s="21"/>
    </row>
    <row r="15" spans="1:6" ht="42">
      <c r="A15" s="18" t="s">
        <v>31</v>
      </c>
      <c r="B15" s="4">
        <v>43459</v>
      </c>
      <c r="C15" s="4" t="s">
        <v>32</v>
      </c>
      <c r="D15" s="19">
        <f>SUM(E15:F15)</f>
        <v>400</v>
      </c>
      <c r="E15" s="23">
        <v>400</v>
      </c>
      <c r="F15" s="21"/>
    </row>
    <row r="16" spans="1:6" ht="42">
      <c r="A16" s="18" t="s">
        <v>33</v>
      </c>
      <c r="B16" s="4">
        <v>43286</v>
      </c>
      <c r="C16" s="4" t="s">
        <v>14</v>
      </c>
      <c r="D16" s="19">
        <f>SUM(E16:F16)</f>
        <v>1000</v>
      </c>
      <c r="E16" s="23">
        <v>1000</v>
      </c>
      <c r="F16" s="21"/>
    </row>
    <row r="17" spans="1:6" ht="14" customHeight="1">
      <c r="A17" s="25" t="s">
        <v>15</v>
      </c>
      <c r="B17" s="4">
        <v>43242</v>
      </c>
      <c r="C17" s="4" t="s">
        <v>16</v>
      </c>
      <c r="D17" s="26">
        <f t="shared" ref="D17:D18" si="0">SUM(E17:F17)</f>
        <v>1275.0946899999999</v>
      </c>
      <c r="E17" s="27">
        <v>1275.0946899999999</v>
      </c>
      <c r="F17" s="21"/>
    </row>
    <row r="18" spans="1:6" ht="14">
      <c r="A18" s="28"/>
      <c r="B18" s="4">
        <v>43425</v>
      </c>
      <c r="C18" s="4" t="s">
        <v>34</v>
      </c>
      <c r="D18" s="19">
        <f t="shared" si="0"/>
        <v>8000</v>
      </c>
      <c r="E18" s="23"/>
      <c r="F18" s="2">
        <v>8000</v>
      </c>
    </row>
    <row r="19" spans="1:6" ht="28">
      <c r="A19" s="18" t="s">
        <v>35</v>
      </c>
      <c r="B19" s="4">
        <v>43395</v>
      </c>
      <c r="C19" s="4" t="s">
        <v>36</v>
      </c>
      <c r="D19" s="19">
        <f>SUM(E19:F19)</f>
        <v>6000</v>
      </c>
      <c r="E19" s="23">
        <v>6000</v>
      </c>
      <c r="F19" s="2"/>
    </row>
    <row r="20" spans="1:6" ht="42">
      <c r="A20" s="18" t="s">
        <v>37</v>
      </c>
      <c r="B20" s="4">
        <v>43413</v>
      </c>
      <c r="C20" s="4" t="s">
        <v>29</v>
      </c>
      <c r="D20" s="19">
        <f t="shared" ref="D20:D52" si="1">SUM(E20:F20)</f>
        <v>90</v>
      </c>
      <c r="E20" s="23">
        <v>90</v>
      </c>
      <c r="F20" s="5"/>
    </row>
    <row r="21" spans="1:6" ht="14">
      <c r="A21" s="18" t="s">
        <v>38</v>
      </c>
      <c r="B21" s="4">
        <v>43200</v>
      </c>
      <c r="C21" s="4" t="s">
        <v>39</v>
      </c>
      <c r="D21" s="26">
        <f t="shared" si="1"/>
        <v>6720.2669999999998</v>
      </c>
      <c r="E21" s="29">
        <f>3279.733+3440.534</f>
        <v>6720.2669999999998</v>
      </c>
      <c r="F21" s="30"/>
    </row>
    <row r="22" spans="1:6" ht="14">
      <c r="A22" s="25" t="s">
        <v>17</v>
      </c>
      <c r="B22" s="4">
        <v>43395</v>
      </c>
      <c r="C22" s="4" t="s">
        <v>36</v>
      </c>
      <c r="D22" s="19">
        <f t="shared" si="1"/>
        <v>4000</v>
      </c>
      <c r="E22" s="23">
        <v>4000</v>
      </c>
      <c r="F22" s="5"/>
    </row>
    <row r="23" spans="1:6" ht="14">
      <c r="A23" s="28"/>
      <c r="B23" s="4">
        <v>43413</v>
      </c>
      <c r="C23" s="4" t="s">
        <v>29</v>
      </c>
      <c r="D23" s="19">
        <f t="shared" si="1"/>
        <v>12000</v>
      </c>
      <c r="E23" s="23">
        <v>12000</v>
      </c>
      <c r="F23" s="5"/>
    </row>
    <row r="24" spans="1:6" ht="42">
      <c r="A24" s="18" t="s">
        <v>40</v>
      </c>
      <c r="B24" s="4">
        <v>43423</v>
      </c>
      <c r="C24" s="4" t="s">
        <v>41</v>
      </c>
      <c r="D24" s="19">
        <f t="shared" si="1"/>
        <v>4800</v>
      </c>
      <c r="E24" s="20">
        <v>4800</v>
      </c>
      <c r="F24" s="5"/>
    </row>
    <row r="25" spans="1:6" ht="42">
      <c r="A25" s="18" t="s">
        <v>42</v>
      </c>
      <c r="B25" s="4">
        <v>43452</v>
      </c>
      <c r="C25" s="4" t="s">
        <v>43</v>
      </c>
      <c r="D25" s="19">
        <f t="shared" si="1"/>
        <v>300</v>
      </c>
      <c r="E25" s="20">
        <v>300</v>
      </c>
      <c r="F25" s="5"/>
    </row>
    <row r="26" spans="1:6" ht="14">
      <c r="A26" s="25" t="s">
        <v>44</v>
      </c>
      <c r="B26" s="4">
        <v>43388</v>
      </c>
      <c r="C26" s="4" t="s">
        <v>23</v>
      </c>
      <c r="D26" s="19">
        <f t="shared" si="1"/>
        <v>400</v>
      </c>
      <c r="E26" s="20">
        <v>400</v>
      </c>
      <c r="F26" s="5"/>
    </row>
    <row r="27" spans="1:6" ht="14">
      <c r="A27" s="28"/>
      <c r="B27" s="4">
        <v>43452</v>
      </c>
      <c r="C27" s="4" t="s">
        <v>43</v>
      </c>
      <c r="D27" s="19">
        <f t="shared" si="1"/>
        <v>450</v>
      </c>
      <c r="E27" s="20">
        <v>450</v>
      </c>
      <c r="F27" s="5"/>
    </row>
    <row r="28" spans="1:6" ht="14">
      <c r="A28" s="31" t="s">
        <v>45</v>
      </c>
      <c r="B28" s="4">
        <v>43452</v>
      </c>
      <c r="C28" s="4" t="s">
        <v>46</v>
      </c>
      <c r="D28" s="19">
        <f t="shared" si="1"/>
        <v>6700</v>
      </c>
      <c r="E28" s="20">
        <v>6700</v>
      </c>
      <c r="F28" s="5"/>
    </row>
    <row r="29" spans="1:6" ht="14">
      <c r="A29" s="25" t="s">
        <v>12</v>
      </c>
      <c r="B29" s="4">
        <v>43277</v>
      </c>
      <c r="C29" s="4" t="s">
        <v>18</v>
      </c>
      <c r="D29" s="19">
        <f t="shared" si="1"/>
        <v>5000</v>
      </c>
      <c r="E29" s="20">
        <v>5000</v>
      </c>
      <c r="F29" s="5"/>
    </row>
    <row r="30" spans="1:6" ht="14">
      <c r="A30" s="28"/>
      <c r="B30" s="4">
        <v>43438</v>
      </c>
      <c r="C30" s="4" t="s">
        <v>47</v>
      </c>
      <c r="D30" s="19">
        <f t="shared" si="1"/>
        <v>9000</v>
      </c>
      <c r="E30" s="20">
        <v>9000</v>
      </c>
      <c r="F30" s="5"/>
    </row>
    <row r="31" spans="1:6" ht="28">
      <c r="A31" s="3" t="s">
        <v>48</v>
      </c>
      <c r="B31" s="4">
        <v>43374</v>
      </c>
      <c r="C31" s="4" t="s">
        <v>49</v>
      </c>
      <c r="D31" s="19">
        <f t="shared" si="1"/>
        <v>8800</v>
      </c>
      <c r="E31" s="23"/>
      <c r="F31" s="5">
        <v>8800</v>
      </c>
    </row>
    <row r="32" spans="1:6" ht="28">
      <c r="A32" s="3" t="s">
        <v>13</v>
      </c>
      <c r="B32" s="4">
        <v>43452</v>
      </c>
      <c r="C32" s="4" t="s">
        <v>43</v>
      </c>
      <c r="D32" s="19">
        <f t="shared" si="1"/>
        <v>12000</v>
      </c>
      <c r="E32" s="23">
        <v>12000</v>
      </c>
      <c r="F32" s="5"/>
    </row>
    <row r="33" spans="1:6" ht="42">
      <c r="A33" s="18" t="s">
        <v>50</v>
      </c>
      <c r="B33" s="4">
        <v>43452</v>
      </c>
      <c r="C33" s="4" t="s">
        <v>46</v>
      </c>
      <c r="D33" s="19">
        <f t="shared" si="1"/>
        <v>150</v>
      </c>
      <c r="E33" s="20">
        <v>150</v>
      </c>
      <c r="F33" s="5"/>
    </row>
    <row r="34" spans="1:6" ht="42">
      <c r="A34" s="18" t="s">
        <v>51</v>
      </c>
      <c r="B34" s="4">
        <v>43388</v>
      </c>
      <c r="C34" s="4" t="s">
        <v>23</v>
      </c>
      <c r="D34" s="19">
        <f t="shared" si="1"/>
        <v>200</v>
      </c>
      <c r="E34" s="20">
        <v>200</v>
      </c>
      <c r="F34" s="5"/>
    </row>
    <row r="35" spans="1:6" ht="42">
      <c r="A35" s="18" t="s">
        <v>52</v>
      </c>
      <c r="B35" s="4">
        <v>43388</v>
      </c>
      <c r="C35" s="4" t="s">
        <v>23</v>
      </c>
      <c r="D35" s="19">
        <f t="shared" si="1"/>
        <v>150</v>
      </c>
      <c r="E35" s="20">
        <v>150</v>
      </c>
      <c r="F35" s="5"/>
    </row>
    <row r="36" spans="1:6" ht="42">
      <c r="A36" s="18" t="s">
        <v>53</v>
      </c>
      <c r="B36" s="4">
        <v>43452</v>
      </c>
      <c r="C36" s="4" t="s">
        <v>46</v>
      </c>
      <c r="D36" s="19">
        <f t="shared" si="1"/>
        <v>170</v>
      </c>
      <c r="E36" s="20">
        <v>170</v>
      </c>
      <c r="F36" s="5"/>
    </row>
    <row r="37" spans="1:6" ht="42">
      <c r="A37" s="18" t="s">
        <v>54</v>
      </c>
      <c r="B37" s="4">
        <v>43452</v>
      </c>
      <c r="C37" s="4" t="s">
        <v>46</v>
      </c>
      <c r="D37" s="19">
        <f t="shared" si="1"/>
        <v>170</v>
      </c>
      <c r="E37" s="20">
        <v>170</v>
      </c>
      <c r="F37" s="5"/>
    </row>
    <row r="38" spans="1:6" ht="42">
      <c r="A38" s="18" t="s">
        <v>55</v>
      </c>
      <c r="B38" s="4">
        <v>43430</v>
      </c>
      <c r="C38" s="4" t="s">
        <v>21</v>
      </c>
      <c r="D38" s="19">
        <f t="shared" si="1"/>
        <v>300</v>
      </c>
      <c r="E38" s="32">
        <v>300</v>
      </c>
      <c r="F38" s="5"/>
    </row>
    <row r="39" spans="1:6" ht="42">
      <c r="A39" s="18" t="s">
        <v>56</v>
      </c>
      <c r="B39" s="4">
        <v>43452</v>
      </c>
      <c r="C39" s="4" t="s">
        <v>46</v>
      </c>
      <c r="D39" s="19">
        <f t="shared" si="1"/>
        <v>150</v>
      </c>
      <c r="E39" s="20">
        <v>150</v>
      </c>
      <c r="F39" s="5"/>
    </row>
    <row r="40" spans="1:6" ht="42">
      <c r="A40" s="18" t="s">
        <v>57</v>
      </c>
      <c r="B40" s="4">
        <v>43388</v>
      </c>
      <c r="C40" s="4" t="s">
        <v>23</v>
      </c>
      <c r="D40" s="19">
        <f t="shared" si="1"/>
        <v>200</v>
      </c>
      <c r="E40" s="20">
        <v>200</v>
      </c>
      <c r="F40" s="5"/>
    </row>
    <row r="41" spans="1:6" ht="42">
      <c r="A41" s="18" t="s">
        <v>58</v>
      </c>
      <c r="B41" s="4">
        <v>43413</v>
      </c>
      <c r="C41" s="4" t="s">
        <v>29</v>
      </c>
      <c r="D41" s="19">
        <f t="shared" si="1"/>
        <v>100</v>
      </c>
      <c r="E41" s="20">
        <v>100</v>
      </c>
      <c r="F41" s="5"/>
    </row>
    <row r="42" spans="1:6" ht="42">
      <c r="A42" s="18" t="s">
        <v>59</v>
      </c>
      <c r="B42" s="4">
        <v>43388</v>
      </c>
      <c r="C42" s="4" t="s">
        <v>23</v>
      </c>
      <c r="D42" s="19">
        <f t="shared" si="1"/>
        <v>250</v>
      </c>
      <c r="E42" s="20">
        <v>250</v>
      </c>
      <c r="F42" s="5"/>
    </row>
    <row r="43" spans="1:6" ht="42">
      <c r="A43" s="18" t="s">
        <v>60</v>
      </c>
      <c r="B43" s="4">
        <v>43452</v>
      </c>
      <c r="C43" s="4" t="s">
        <v>43</v>
      </c>
      <c r="D43" s="19">
        <f t="shared" si="1"/>
        <v>180</v>
      </c>
      <c r="E43" s="20">
        <v>180</v>
      </c>
      <c r="F43" s="5"/>
    </row>
    <row r="44" spans="1:6" ht="42">
      <c r="A44" s="18" t="s">
        <v>61</v>
      </c>
      <c r="B44" s="4">
        <v>43388</v>
      </c>
      <c r="C44" s="4" t="s">
        <v>23</v>
      </c>
      <c r="D44" s="19">
        <f t="shared" si="1"/>
        <v>250</v>
      </c>
      <c r="E44" s="20">
        <v>250</v>
      </c>
      <c r="F44" s="5"/>
    </row>
    <row r="45" spans="1:6" ht="42">
      <c r="A45" s="18" t="s">
        <v>62</v>
      </c>
      <c r="B45" s="4">
        <v>43413</v>
      </c>
      <c r="C45" s="4" t="s">
        <v>29</v>
      </c>
      <c r="D45" s="19">
        <f t="shared" si="1"/>
        <v>100</v>
      </c>
      <c r="E45" s="20">
        <v>100</v>
      </c>
      <c r="F45" s="5"/>
    </row>
    <row r="46" spans="1:6" ht="28">
      <c r="A46" s="3" t="s">
        <v>63</v>
      </c>
      <c r="B46" s="4">
        <v>43287</v>
      </c>
      <c r="C46" s="4" t="s">
        <v>64</v>
      </c>
      <c r="D46" s="19">
        <f t="shared" si="1"/>
        <v>5500</v>
      </c>
      <c r="E46" s="20">
        <v>5500</v>
      </c>
      <c r="F46" s="5"/>
    </row>
    <row r="47" spans="1:6" ht="42">
      <c r="A47" s="18" t="s">
        <v>65</v>
      </c>
      <c r="B47" s="4">
        <v>43413</v>
      </c>
      <c r="C47" s="4" t="s">
        <v>29</v>
      </c>
      <c r="D47" s="19">
        <f t="shared" si="1"/>
        <v>100</v>
      </c>
      <c r="E47" s="23">
        <v>100</v>
      </c>
      <c r="F47" s="5"/>
    </row>
    <row r="48" spans="1:6" ht="14">
      <c r="A48" s="18" t="s">
        <v>66</v>
      </c>
      <c r="B48" s="4">
        <v>43395</v>
      </c>
      <c r="C48" s="4" t="s">
        <v>36</v>
      </c>
      <c r="D48" s="19">
        <f t="shared" si="1"/>
        <v>3500</v>
      </c>
      <c r="E48" s="23">
        <v>3500</v>
      </c>
      <c r="F48" s="5"/>
    </row>
    <row r="49" spans="1:6" ht="14">
      <c r="A49" s="33" t="s">
        <v>67</v>
      </c>
      <c r="B49" s="4">
        <v>43342</v>
      </c>
      <c r="C49" s="4" t="s">
        <v>68</v>
      </c>
      <c r="D49" s="19">
        <f t="shared" si="1"/>
        <v>30000</v>
      </c>
      <c r="E49" s="23">
        <v>30000</v>
      </c>
      <c r="F49" s="5"/>
    </row>
    <row r="50" spans="1:6" ht="14">
      <c r="A50" s="34" t="s">
        <v>69</v>
      </c>
      <c r="B50" s="4">
        <v>43388</v>
      </c>
      <c r="C50" s="4" t="s">
        <v>23</v>
      </c>
      <c r="D50" s="19">
        <f t="shared" si="1"/>
        <v>6500</v>
      </c>
      <c r="E50" s="20">
        <v>6500</v>
      </c>
      <c r="F50" s="5"/>
    </row>
    <row r="51" spans="1:6" ht="14">
      <c r="A51" s="35"/>
      <c r="B51" s="4">
        <v>43420</v>
      </c>
      <c r="C51" s="4" t="s">
        <v>70</v>
      </c>
      <c r="D51" s="19">
        <f t="shared" si="1"/>
        <v>7000</v>
      </c>
      <c r="E51" s="20">
        <v>7000</v>
      </c>
      <c r="F51" s="5"/>
    </row>
    <row r="52" spans="1:6" ht="14">
      <c r="A52" s="6"/>
      <c r="B52" s="36"/>
      <c r="C52" s="36"/>
      <c r="D52" s="19">
        <f t="shared" si="1"/>
        <v>0</v>
      </c>
      <c r="E52" s="37"/>
      <c r="F52" s="30"/>
    </row>
    <row r="53" spans="1:6" ht="14">
      <c r="A53" s="10" t="s">
        <v>10</v>
      </c>
      <c r="B53" s="10"/>
      <c r="C53" s="10"/>
      <c r="D53" s="7">
        <f>SUM(D8:D52)</f>
        <v>152655.36168999999</v>
      </c>
      <c r="E53" s="7">
        <f>SUM(E8:E52)</f>
        <v>135855.36168999999</v>
      </c>
      <c r="F53" s="8">
        <f>SUM(F8:F52)</f>
        <v>16800</v>
      </c>
    </row>
  </sheetData>
  <mergeCells count="12">
    <mergeCell ref="A26:A27"/>
    <mergeCell ref="A29:A30"/>
    <mergeCell ref="A50:A51"/>
    <mergeCell ref="A53:C53"/>
    <mergeCell ref="A17:A18"/>
    <mergeCell ref="A2:F2"/>
    <mergeCell ref="A5:A7"/>
    <mergeCell ref="B5:C6"/>
    <mergeCell ref="D5:F5"/>
    <mergeCell ref="D6:D7"/>
    <mergeCell ref="E6:F6"/>
    <mergeCell ref="A22:A23"/>
  </mergeCells>
  <pageMargins left="0.78740157480314965" right="0.39370078740157483" top="0.78740157480314965" bottom="0.78740157480314965" header="0.51181102362204722" footer="0.51181102362204722"/>
  <pageSetup paperSize="9" scale="80" fitToHeight="2" orientation="portrait" r:id="rId1"/>
  <headerFooter alignWithMargins="0">
    <oddFooter>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лист!Заголовки_для_печати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belanin</dc:creator>
  <cp:lastModifiedBy>belanin</cp:lastModifiedBy>
  <cp:lastPrinted>2018-12-29T20:13:00Z</cp:lastPrinted>
  <dcterms:created xsi:type="dcterms:W3CDTF">2016-04-11T11:07:39Z</dcterms:created>
  <dcterms:modified xsi:type="dcterms:W3CDTF">2018-12-29T20:13:02Z</dcterms:modified>
</cp:coreProperties>
</file>