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300" windowWidth="12970" windowHeight="7120" activeTab="2"/>
  </bookViews>
  <sheets>
    <sheet name="2019  год" sheetId="1" r:id="rId1"/>
    <sheet name="2018  год" sheetId="2" r:id="rId2"/>
    <sheet name="2017  год" sheetId="3" r:id="rId3"/>
  </sheets>
  <externalReferences>
    <externalReference r:id="rId6"/>
    <externalReference r:id="rId7"/>
  </externalReferences>
  <definedNames>
    <definedName name="_xlnm.Print_Titles" localSheetId="2">'2017  год'!$4:$5</definedName>
    <definedName name="_xlnm.Print_Titles" localSheetId="1">'2018  год'!$4:$5</definedName>
    <definedName name="_xlnm.Print_Titles" localSheetId="0">'2019  год'!$4:$5</definedName>
    <definedName name="_xlnm.Print_Area" localSheetId="2">'2017  год'!$A$1:$E$320</definedName>
    <definedName name="_xlnm.Print_Area" localSheetId="1">'2018  год'!$A$1:$F$320</definedName>
    <definedName name="_xlnm.Print_Area" localSheetId="0">'2019  год'!$A$1:$F$320</definedName>
    <definedName name="точность_1">'[1]Параметры'!$B$7</definedName>
  </definedNames>
  <calcPr fullCalcOnLoad="1"/>
</workbook>
</file>

<file path=xl/sharedStrings.xml><?xml version="1.0" encoding="utf-8"?>
<sst xmlns="http://schemas.openxmlformats.org/spreadsheetml/2006/main" count="971" uniqueCount="324">
  <si>
    <t>тыс. руб.</t>
  </si>
  <si>
    <t>Название  муниципальных  образований</t>
  </si>
  <si>
    <t>Воловский  район</t>
  </si>
  <si>
    <t>Сельское  поселение  Большеивановский  сельсовет</t>
  </si>
  <si>
    <t>Сельское  поселение  Большовский  сельсовет</t>
  </si>
  <si>
    <t>Сельское  поселение  Васильевский  сельсовет</t>
  </si>
  <si>
    <t>Сельское  поселение  Верхнечесноченский  сельсовет</t>
  </si>
  <si>
    <t>Сельское  поселение  Воловский  сельсовет</t>
  </si>
  <si>
    <t>Сельское  поселение  Воловчинский  сельсовет</t>
  </si>
  <si>
    <t>Сельское  поселение  Гатищенский  сельсовет</t>
  </si>
  <si>
    <t>Сельское  поселение  Замарайский  сельсовет</t>
  </si>
  <si>
    <t>Сельское  поселение  Захаровский  сельсовет</t>
  </si>
  <si>
    <t>Сельское  поселение  Липовский  сельсовет</t>
  </si>
  <si>
    <t>Сельское  поселение  Ломигорский  сельсовет</t>
  </si>
  <si>
    <t>Сельское  поселение  Набережанский  сельсовет</t>
  </si>
  <si>
    <t>Сельское  поселение  Ожогинский  сельсовет</t>
  </si>
  <si>
    <t>Сельское  поселение  Спасский  сельсовет</t>
  </si>
  <si>
    <t>Сельское  поселение  Юрской  сельсовет</t>
  </si>
  <si>
    <t>Грязинский  район</t>
  </si>
  <si>
    <t>Сельское  поселение  Большесамовецкий  сельсовет</t>
  </si>
  <si>
    <t>Сельское  поселение  Бутырский  сельсовет</t>
  </si>
  <si>
    <t>Сельское  поселение  Верхнетелелюйский  сельсовет</t>
  </si>
  <si>
    <t>Сельское  поселение  Грязинский  сельсовет</t>
  </si>
  <si>
    <t>Сельское  поселение  Двуреченский  сельсовет</t>
  </si>
  <si>
    <t>Сельское  поселение  Казинский  сельсовет</t>
  </si>
  <si>
    <t>Сельское  поселение  Карамышевский  сельсовет</t>
  </si>
  <si>
    <t>Сельское  поселение  Княжебайгорский  сельсовет</t>
  </si>
  <si>
    <t>Сельское  поселение  Коробовский  сельсовет</t>
  </si>
  <si>
    <t>Сельское  поселение  Кузовский  сельсовет</t>
  </si>
  <si>
    <t>Сельское  поселение  Петровский  сельсовет</t>
  </si>
  <si>
    <t>Сельское  поселение  Плехановский  сельсовет</t>
  </si>
  <si>
    <t>Сельское  поселение  Сошкинский  сельсовет</t>
  </si>
  <si>
    <t>Сельское  поселение  Телелюйский  сельсовет</t>
  </si>
  <si>
    <t>Сельское  поселение  Фащевский  сельсовет</t>
  </si>
  <si>
    <t>Сельское  поселение  Ярлуковский  сельсовет</t>
  </si>
  <si>
    <t>Городское  поселение  город  Грязи</t>
  </si>
  <si>
    <t>Данковский  район</t>
  </si>
  <si>
    <t>Сельское  поселение  Баловневский  сельсовет</t>
  </si>
  <si>
    <t>Сельское  поселение  Березовский  сельсовет</t>
  </si>
  <si>
    <t>Сельское  поселение  Бигильдинский  сельсовет</t>
  </si>
  <si>
    <t>Сельское  поселение  Воскресенский  сельсовет</t>
  </si>
  <si>
    <t>Сельское  поселение  Кудрявщинский  сельсовет</t>
  </si>
  <si>
    <t>Сельское  поселение  Малинковский  сельсовет</t>
  </si>
  <si>
    <t>Сельское  поселение  Новоникольский  сельсовет</t>
  </si>
  <si>
    <t>Сельское  поселение  Октябрьский  сельсовет</t>
  </si>
  <si>
    <t>Сельское  поселение  Перехвальский  сельсовет</t>
  </si>
  <si>
    <t>Сельское  поселение  Полибинский  сельсовет</t>
  </si>
  <si>
    <t>Сельское  поселение  Спешнево-Ивановский  сельсовет</t>
  </si>
  <si>
    <t>Сельское   поселение  Тепловский  сельсовет</t>
  </si>
  <si>
    <t>Сельское  поселение  Требунский  сельсовет</t>
  </si>
  <si>
    <t>Сельское  поселение  Ягодновский  сельсовет</t>
  </si>
  <si>
    <t>Городское  поселение  город Данков</t>
  </si>
  <si>
    <t>Добринский  район</t>
  </si>
  <si>
    <t>Сельское  поселение  Березнеговатский  сельсовет</t>
  </si>
  <si>
    <t>Сельское  поселение  Богородицкий  сельсовет</t>
  </si>
  <si>
    <t>Сельское  поселение  Верхнематренский  сельсовет</t>
  </si>
  <si>
    <t>Сельское  поселение  Демшинский  сельсовет</t>
  </si>
  <si>
    <t>Сельское  поселение  Добринский  сельсовет</t>
  </si>
  <si>
    <t>Сельское  поселение  Дубовской  сельсовет</t>
  </si>
  <si>
    <t>Сельское  поселение  Дуровский  сельсовет</t>
  </si>
  <si>
    <t>Сельское  поселение  Каверинский  сельсовет</t>
  </si>
  <si>
    <t>Сельское  поселение  Мазейский  сельсовет</t>
  </si>
  <si>
    <t>Сельское  поселение  Нижнематренский  сельсовет</t>
  </si>
  <si>
    <t>Сельское  поселение  Новочеркутинский  сельсовет</t>
  </si>
  <si>
    <t>Сельское  поселение  Павловский  сельсовет</t>
  </si>
  <si>
    <t>Сельское  поселение  Пушкинский  сельсовет</t>
  </si>
  <si>
    <t>Сельское  поселение  Среднематренский  сельсовет</t>
  </si>
  <si>
    <t>Сельское  поселение  Талицкий  сельсовет</t>
  </si>
  <si>
    <t>Сельское  поселение  Тихвинский  сельсовет</t>
  </si>
  <si>
    <t>Сельское  поселение  Хворостянский  сельсовет</t>
  </si>
  <si>
    <t>Добровский  район</t>
  </si>
  <si>
    <t>Сельское  поселение  Больше-Хомутецкий  сельсовет</t>
  </si>
  <si>
    <t>Сельское  поселение  Борисовский  сельсовет</t>
  </si>
  <si>
    <t>Сельское  поселение  Волченский  сельсовет</t>
  </si>
  <si>
    <t>Сельское  поселение  Добровский  сельсовет</t>
  </si>
  <si>
    <t>Сельское  поселение  Екатериновский  сельсовет</t>
  </si>
  <si>
    <t>Сельское  поселение  Замартыновский  сельсовет</t>
  </si>
  <si>
    <t>Сельское  поселение  Каликинский  сельсовет</t>
  </si>
  <si>
    <t>Сельское  поселение  Кореневщинский  сельсовет</t>
  </si>
  <si>
    <t>Сельское  поселение  Кривецкий  сельсовет</t>
  </si>
  <si>
    <t>Сельское  поселение  Крутовский  сельсовет</t>
  </si>
  <si>
    <t>Сельское  поселение  Махоновский  сельсовет</t>
  </si>
  <si>
    <t>Сельское  поселение  Панинский  сельсовет</t>
  </si>
  <si>
    <t>Сельское  поселение  Поройский  сельсовет</t>
  </si>
  <si>
    <t>Сельское  поселение  Преображеновский  сельсовет</t>
  </si>
  <si>
    <t>Сельское  поселение  Путятинский  сельсовет</t>
  </si>
  <si>
    <t>Сельское  поселение  Ратчинский  сельсовет</t>
  </si>
  <si>
    <t>Сельское  поселение  Трубетчинский  сельсовет</t>
  </si>
  <si>
    <t>Долгоруковский  район</t>
  </si>
  <si>
    <t>Сельское  поселение  Большебоевский  сельсовет</t>
  </si>
  <si>
    <t>Сельское  поселение  Верхнеломовецкий  сельсовет</t>
  </si>
  <si>
    <t>Сельское  поселение  Веселовский  сельсовет</t>
  </si>
  <si>
    <t>Сельское  поселение  Войсковоказинский  сельсовет</t>
  </si>
  <si>
    <t>Сельское  поселение  Вязовицкий  сельсовет</t>
  </si>
  <si>
    <t>Сельское  поселение  Грызловский  сельсовет</t>
  </si>
  <si>
    <t>Сельское  поселение  Долгоруковский  сельсовет</t>
  </si>
  <si>
    <t>Сельское  поселение  Долгушинский  сельсовет</t>
  </si>
  <si>
    <t>Сельское  поселение  Дубовецкий  сельсовет</t>
  </si>
  <si>
    <t>Сельское  поселение  Жерновский  сельсовет</t>
  </si>
  <si>
    <t>Сельское  поселение  Меньшеколодезский  сельсовет</t>
  </si>
  <si>
    <t>Сельское  поселение  Свишенский  сельсовет</t>
  </si>
  <si>
    <t>Сельское  поселение  Слепухинский  сельсовет</t>
  </si>
  <si>
    <t>Сельское  поселение  Стегаловский  сельсовет</t>
  </si>
  <si>
    <t>Елецкий  район</t>
  </si>
  <si>
    <t>Сельское  поселение  Архангельский  сельсовет</t>
  </si>
  <si>
    <t>Сельское  поселение  Большеизвальский  сельсовет</t>
  </si>
  <si>
    <t>Сельское  поселение  Волчанский  сельсовет</t>
  </si>
  <si>
    <t>Сельское  поселение  Воронецкий  сельсовет</t>
  </si>
  <si>
    <t>Сельское  поселение  Голиковский  сельсовет</t>
  </si>
  <si>
    <t>Сельское  поселение  Елецкий  сельсовет</t>
  </si>
  <si>
    <t>Сельское  поселение  Казацкий  сельсовет</t>
  </si>
  <si>
    <t>Сельское  поселение  Колосовский  сельсовет</t>
  </si>
  <si>
    <t>Сельское  поселение  Лавский  сельсовет</t>
  </si>
  <si>
    <t>Сельское  поселение  Малобоевский  сельсовет</t>
  </si>
  <si>
    <t>Сельское  поселение  Нижневоргольский  сельсовет</t>
  </si>
  <si>
    <t>Сельское  поселение  Пищулинский  сельсовет</t>
  </si>
  <si>
    <t>Сельское  поселение  Сокольский  сельсовет</t>
  </si>
  <si>
    <t>Сельское  поселение  Федоровский  сельсовет</t>
  </si>
  <si>
    <t>Сельское  поселение  Черкасский  сельсовет</t>
  </si>
  <si>
    <t>Задонский  район</t>
  </si>
  <si>
    <t>Сельское  поселение  Болховской  сельсовет</t>
  </si>
  <si>
    <t>Сельское  поселение  Верхнеказаченский  сельсовет</t>
  </si>
  <si>
    <t>Сельское  поселение  Верхнестуденецкий  сельсовет</t>
  </si>
  <si>
    <t>Сельское  поселение  Гнилушинский  сельсовет</t>
  </si>
  <si>
    <t>Сельское  поселение  Донской  сельсовет</t>
  </si>
  <si>
    <t>Сельское  поселение  Калабинский  сельсовет</t>
  </si>
  <si>
    <t>Сельское  поселение  Каменский  сельсовет</t>
  </si>
  <si>
    <t>Сельское  поселение  Камышевский  сельсовет</t>
  </si>
  <si>
    <t>Сельское  поселение  Кашарский  сельсовет</t>
  </si>
  <si>
    <t>Сельское  поселение  Ксизовский  сельсовет</t>
  </si>
  <si>
    <t>Сельское  поселение  Ольшанский  сельсовет</t>
  </si>
  <si>
    <t>Сельское  поселение  Рогожинский  сельсовет</t>
  </si>
  <si>
    <t>Сельское  поселение  Скорняковский  сельсовет</t>
  </si>
  <si>
    <t>Сельское  поселение  Тимирязевский  сельсовет</t>
  </si>
  <si>
    <t>Сельское  поселение  Хмелинецкий  сельсовет</t>
  </si>
  <si>
    <t>Сельское  поселение  Юрьевский  сельсовет</t>
  </si>
  <si>
    <t>Городское  поселение  город  Задонск</t>
  </si>
  <si>
    <t>Измалковский  район</t>
  </si>
  <si>
    <t>Сельское  поселение  Афанасьевский  сельсовет</t>
  </si>
  <si>
    <t>Сельское  поселение  Домовинский  сельсовет</t>
  </si>
  <si>
    <t>Сельское  поселение  Измалковский  сельсовет</t>
  </si>
  <si>
    <t>Сельское  поселение  Лебяженский  сельсовет</t>
  </si>
  <si>
    <t>Сельское  поселение  Пономаревский  сельсовет</t>
  </si>
  <si>
    <t>Сельское  поселение  Преображенский  сельсовет</t>
  </si>
  <si>
    <t>Сельское  поселение  Пречистенский  сельсовет</t>
  </si>
  <si>
    <t>Сельское  поселение  Пятницкий  сельсовет</t>
  </si>
  <si>
    <t>Сельское  поселение  Ровенский  сельсовет</t>
  </si>
  <si>
    <t>Сельское  поселение  Слободской  сельсовет</t>
  </si>
  <si>
    <t>Сельское  поселение  Чернавский  сельсовет</t>
  </si>
  <si>
    <t>Краснинский  район</t>
  </si>
  <si>
    <t>Сельское  поселение  Александровский  сельсовет</t>
  </si>
  <si>
    <t>Сельское  поселение  Гудаловский  сельсовет</t>
  </si>
  <si>
    <t>Сельское  поселение  Дрезгаловский  сельсовет</t>
  </si>
  <si>
    <t>Сельское  поселение  Ищеинский  сельсовет</t>
  </si>
  <si>
    <t>Сельское  поселение  Краснинский  сельсовет</t>
  </si>
  <si>
    <t>Сельское  поселение  Сотниковский  сельсовет</t>
  </si>
  <si>
    <t>Сельское  поселение  Суходольский  сельсовет</t>
  </si>
  <si>
    <t>Сельское  поселение  Яблоновский  сельсовет</t>
  </si>
  <si>
    <t>Лебедянский  район</t>
  </si>
  <si>
    <t>Сельское поселение  Агрономовский  сельсовет</t>
  </si>
  <si>
    <t>Сельское поселение Большеизбищенский сельсовет</t>
  </si>
  <si>
    <t>Сельское поселение Большепоповский  сельсовет</t>
  </si>
  <si>
    <t>Сельское поселение Волотовский  сельсовет</t>
  </si>
  <si>
    <t>Сельское поселение Вязовский  сельсовет</t>
  </si>
  <si>
    <t>Сельское поселение Докторовский  сельсовет</t>
  </si>
  <si>
    <t>Сельское поселение Куйманский  сельсовет</t>
  </si>
  <si>
    <t>Сельское поселение Кузнецкий  сельсовет</t>
  </si>
  <si>
    <t>Сельское поселение Куликовский   сельсовет</t>
  </si>
  <si>
    <t>Сельское поселение Ольховский  сельсовет</t>
  </si>
  <si>
    <t>Сельское поселение Павловский  сельсовет</t>
  </si>
  <si>
    <t>Сельское поселение Покрово-Казацкий сельсовет</t>
  </si>
  <si>
    <t>Сельское поселение Слободской сельсовет</t>
  </si>
  <si>
    <t>Сельское поселение Троекуровский  сельсовет</t>
  </si>
  <si>
    <t>Сельское поселение Шовский  сельсовет</t>
  </si>
  <si>
    <t>Сельское поселение Яблоневский сельсовет</t>
  </si>
  <si>
    <t>Городское  поселение  город Лебедянь</t>
  </si>
  <si>
    <t>Лев - Толстовский  район</t>
  </si>
  <si>
    <t>Сельское поселение Гагаринский сельсовет</t>
  </si>
  <si>
    <t>Сельское поселение Домачевский сельсовет</t>
  </si>
  <si>
    <t>Сельское поселение Знаменский сельсовет</t>
  </si>
  <si>
    <t>Сельское поселение Лев-Толстовский сельсовет</t>
  </si>
  <si>
    <t>Сельское поселение Новочемодановский сельсовет</t>
  </si>
  <si>
    <t>Сельское поселение Октябрьский сельсовет</t>
  </si>
  <si>
    <t>Сельское поселение Остро-Каменский сельсовет</t>
  </si>
  <si>
    <t>Сельское поселение Первомайский сельсовет</t>
  </si>
  <si>
    <t>Сельское поселение Топовский сельсовет</t>
  </si>
  <si>
    <t>Сельское поселение Троицкий сельсовет</t>
  </si>
  <si>
    <t>Липецкий  район</t>
  </si>
  <si>
    <t>Сельское поселение Большекузьминский сельсовет</t>
  </si>
  <si>
    <t>Сельское поселение Боринский сельсовет</t>
  </si>
  <si>
    <t>Сельское поселение Васильевский сельсовет</t>
  </si>
  <si>
    <t>Сельское поселение Введенский сельсовет</t>
  </si>
  <si>
    <t>Сельское поселение Вербиловский сельсовет</t>
  </si>
  <si>
    <t>Сельское поселение Грязновский сельсовет</t>
  </si>
  <si>
    <t>Сельское поселение Ивовский сельсовет</t>
  </si>
  <si>
    <t>Сельское поселение Косыревский сельсовет</t>
  </si>
  <si>
    <t>Сельское поселение Круто-Хуторской сельсовет</t>
  </si>
  <si>
    <t>Сельское поселение Кузьмино-Отвержский сельсовет</t>
  </si>
  <si>
    <t>Сельское поселение Ленинский сельсовет</t>
  </si>
  <si>
    <t>Сельское поселение Лубновский сельсовет</t>
  </si>
  <si>
    <t>Сельское поселение Новодеревенский сельсовет</t>
  </si>
  <si>
    <t>Сельское поселение Новодмитриевский сельсовет</t>
  </si>
  <si>
    <t>Сельское поселение Падовский сельсовет</t>
  </si>
  <si>
    <t>Сельское поселение Пружинский сельсовет</t>
  </si>
  <si>
    <t>Сельское поселение Сенцовский сельсовет</t>
  </si>
  <si>
    <t>Сельское поселение Стебаевский сельсовет</t>
  </si>
  <si>
    <t>Сельское поселение Сырский сельсовет</t>
  </si>
  <si>
    <t>Сельское поселение Тележенский сельсовет</t>
  </si>
  <si>
    <t>Сельское поселение Частодубравский сельсовет</t>
  </si>
  <si>
    <t>Становлянский  район</t>
  </si>
  <si>
    <t>Сельское поселение Георгиевский сельсовет</t>
  </si>
  <si>
    <t>Сельское поселение Грунино-Воргольский сельсовет</t>
  </si>
  <si>
    <t>Сельское поселение Кирилловский сельсовет</t>
  </si>
  <si>
    <t>Сельское поселение Красно-Полянский сельсовет</t>
  </si>
  <si>
    <t>Сельское поселение Ламской сельсовет</t>
  </si>
  <si>
    <t>Сельское поселение Лесно-Локотецкий сельсовет</t>
  </si>
  <si>
    <t>Сельское поселение Лукьяновский сельсовет</t>
  </si>
  <si>
    <t>Сельское поселение Михайловский сельсовет</t>
  </si>
  <si>
    <t>Сельское поселение Огневский сельсовет</t>
  </si>
  <si>
    <t>Сельское поселение Островский сельсовет</t>
  </si>
  <si>
    <t>Сельское поселение Пальна-Михайловский сельсовет</t>
  </si>
  <si>
    <t>Сельское поселение Петрищевский сельсовет</t>
  </si>
  <si>
    <t>Сельское поселение Соловьевский сельсовет</t>
  </si>
  <si>
    <t>Сельское поселение Становлянский сельсовет</t>
  </si>
  <si>
    <t>Сельское поселение Телегинский сельсовет</t>
  </si>
  <si>
    <t>Сельское поселение Успенский сельсовет</t>
  </si>
  <si>
    <t>Сельское поселение Чемодановский сельсовет</t>
  </si>
  <si>
    <t>Сельское поселение Ястребиновский сельсовет</t>
  </si>
  <si>
    <t>Тербунский  район</t>
  </si>
  <si>
    <t>Сельское поселение Березовский  сельсовет</t>
  </si>
  <si>
    <t>Сельское поселение Большеполянский  сельсовет</t>
  </si>
  <si>
    <t>Сельское поселение Борковский  сельсовет</t>
  </si>
  <si>
    <t>Сельское поселение Вислополянский  сельсовет</t>
  </si>
  <si>
    <t>Сельское поселение Зареченский  сельсовет</t>
  </si>
  <si>
    <t>Сельское поселение Казинский сельсовет</t>
  </si>
  <si>
    <t>Сельское поселение Кургано-Головинский  сельсовет</t>
  </si>
  <si>
    <t>Сельское поселение Новосильский  сельсовет</t>
  </si>
  <si>
    <t>Сельское поселение Озерский  сельсовет</t>
  </si>
  <si>
    <t>Сельское поселение Покровский  сельсовет</t>
  </si>
  <si>
    <t>Сельское поселение Солдатский  сельсовет</t>
  </si>
  <si>
    <t>Сельское поселение Тербунский  сельсовет</t>
  </si>
  <si>
    <t>Сельское поселение Тербунский Второй сельсовет</t>
  </si>
  <si>
    <t>Сельское поселение Тульский  сельсовет</t>
  </si>
  <si>
    <t>Сельское поселение Урицкий  сельсовет</t>
  </si>
  <si>
    <t>Усманский  район</t>
  </si>
  <si>
    <t>Сельское поселение Березняговский сельсовет</t>
  </si>
  <si>
    <t>Сельское поселение Боровской  сельсовет</t>
  </si>
  <si>
    <t>Сельское поселение Бреславский  сельсовет</t>
  </si>
  <si>
    <t>Сельское поселение Верхне-Мосоловский  сельсовет</t>
  </si>
  <si>
    <t>Сельское поселение Грачевский  сельсовет</t>
  </si>
  <si>
    <t>Сельское поселение Девицкий  сельсовет</t>
  </si>
  <si>
    <t>Сельское поселение Дмитриевский  сельсовет</t>
  </si>
  <si>
    <t>Сельское поселение Дрязгинский  сельсовет</t>
  </si>
  <si>
    <t>Сельское поселение Завальновский  сельсовет</t>
  </si>
  <si>
    <t>Сельское поселение Излегощенский  сельсовет</t>
  </si>
  <si>
    <t>Сельское поселение Кривский  сельсовет</t>
  </si>
  <si>
    <t>Сельское поселение Крутче-Байгорский  сельсовет</t>
  </si>
  <si>
    <t>Сельское поселение Куликовский  сельсовет</t>
  </si>
  <si>
    <t>Сельское поселение Никольский  сельсовет</t>
  </si>
  <si>
    <t>Сельское поселение Октябрьский  сельсовет</t>
  </si>
  <si>
    <t>Сельское поселение Пашковский  сельсовет</t>
  </si>
  <si>
    <t>Сельское поселение Пластинский  сельсовет</t>
  </si>
  <si>
    <t>Сельское поселение Поддубровский  сельсовет</t>
  </si>
  <si>
    <t>Сельское поселение Пригородный  сельсовет</t>
  </si>
  <si>
    <t>Сельское поселение Пушкарский  сельсовет</t>
  </si>
  <si>
    <t>Сельское поселение Сторожевской  сельсовет</t>
  </si>
  <si>
    <t>Сельское поселение Сторожевско-Хуторской  сельсовет</t>
  </si>
  <si>
    <t>Сельское поселение Студенский  сельсовет</t>
  </si>
  <si>
    <t>Сельское поселение Студено-Высельский  сельсовет</t>
  </si>
  <si>
    <t>Городское  поселение  город Усмань</t>
  </si>
  <si>
    <t>Хлевенский  район</t>
  </si>
  <si>
    <t>Сельское  поселение  Введенский  сельсовет</t>
  </si>
  <si>
    <t>Сельское  поселение  Верхне-Колыбельский  сельсовет</t>
  </si>
  <si>
    <t>Сельское  поселение  Воробьевский  сельсовет</t>
  </si>
  <si>
    <t>Сельское  поселение  Ворон-Лозовский  сельсовет</t>
  </si>
  <si>
    <t>Сельское  поселение  Дмитряшевский  сельсовет</t>
  </si>
  <si>
    <t>Сельское  поселение  Елецко-Лозовский  сельсовет</t>
  </si>
  <si>
    <t>Сельское  поселение  Елец-Маланинский  сельсовет</t>
  </si>
  <si>
    <t>Сельское  поселение  Конь-Колодезский  сельсовет</t>
  </si>
  <si>
    <t>Сельское  поселение  Малининский  сельсовет</t>
  </si>
  <si>
    <t>Сельское  поселение  Нижне - Колыбельский  сельсовет</t>
  </si>
  <si>
    <t>Сельское  поселение  Ново-Дубовский  сельсовет</t>
  </si>
  <si>
    <t>Сельское  поселение  Отскоченский  сельсовет</t>
  </si>
  <si>
    <t>Сельское  поселение  Синдякинский  сельсовет</t>
  </si>
  <si>
    <t>Сельское  поселение  Фомино-Негачевский  сельсовет</t>
  </si>
  <si>
    <t>Сельское  поселение  Хлевенский  сельсовет</t>
  </si>
  <si>
    <t>Чаплыгинский  район</t>
  </si>
  <si>
    <t>Сельское  поселение  Братовский  сельсовет</t>
  </si>
  <si>
    <t>Сельское  поселение  Буховской  сельсовет</t>
  </si>
  <si>
    <t>Сельское  поселение  Ведновский  сельсовет</t>
  </si>
  <si>
    <t>Сельское  поселение  Демкинский  сельсовет</t>
  </si>
  <si>
    <t>Сельское  поселение  Жабинский  сельсовет</t>
  </si>
  <si>
    <t>Сельское  поселение  Зенкинский  сельсовет</t>
  </si>
  <si>
    <t>Сельское  поселение  Истобенский  сельсовет</t>
  </si>
  <si>
    <t>Сельское  поселение  Колыбельский  сельсовет</t>
  </si>
  <si>
    <t>Сельское  поселение  Конюшковский  сельсовет</t>
  </si>
  <si>
    <t>Сельское  поселение  Кривополянский  сельсовет</t>
  </si>
  <si>
    <t>Сельское  поселение  Лозовский  сельсовет</t>
  </si>
  <si>
    <t>Сельское  поселение  Ломовской  сельсовет</t>
  </si>
  <si>
    <t>Сельское  поселение  Люблинский  сельсовет</t>
  </si>
  <si>
    <t>Сельское  поселение  Новополянский  сельсовет</t>
  </si>
  <si>
    <t>Сельское  поселение  Петелинский  сельсовет</t>
  </si>
  <si>
    <t>Сельское  поселение  Пиковский  сельсовет</t>
  </si>
  <si>
    <t>Сельское  поселение  Соловской  сельсовет</t>
  </si>
  <si>
    <t>Сельское  поселение  Троекуровский  сельсовет</t>
  </si>
  <si>
    <t>Сельское  поселение  Урусовский  сельсовет</t>
  </si>
  <si>
    <t>Сельское  поселение  Шишкинский  сельсовет</t>
  </si>
  <si>
    <t>Сельское  поселение  Юсовский  сельсовет</t>
  </si>
  <si>
    <t>Городское  поселение  город  Чаплыгин</t>
  </si>
  <si>
    <t>Городской  округ  город  Елец</t>
  </si>
  <si>
    <t>Городской  округ  город  Липецк</t>
  </si>
  <si>
    <t>ВСЕГО</t>
  </si>
  <si>
    <t>в том числе</t>
  </si>
  <si>
    <t xml:space="preserve">Объем дотации, всего </t>
  </si>
  <si>
    <t xml:space="preserve">Дотация  из  областного  фонда  на  поддержку  мер  по  обеспечению  сбалансированности  местных  бюджетов (условно-утвержденные расходы) </t>
  </si>
  <si>
    <t>Отклонение  доходов,  закрепленных  Бюджетным  кодексом  РФ  от  расходов</t>
  </si>
  <si>
    <t>Объем  нераспределенной  дотации</t>
  </si>
  <si>
    <t>Расчет распределения дотации из фонда  финансовой  поддержки  поселений и фонда  на  поддержку  мер  по  обеспечению  сбалансированности  местных  бюджетов на  2017  год</t>
  </si>
  <si>
    <t xml:space="preserve">Дотация  из  областного  фонда  на  поддержку  мер  по  обеспечению  сбалансированности  местных  бюджетов </t>
  </si>
  <si>
    <t>Расчет распределения дотации из фонда  финансовой  поддержки  поселений и фонда  на  поддержку  мер  по  обеспечению  сбалансированности  местных  бюджетов на  2019  год</t>
  </si>
  <si>
    <t>Расчет распределения дотации из фонда  финансовой  поддержки  поселений и фонда  на  поддержку  мер  по  обеспечению  сбалансированности  местных  бюджетов на  2018  год</t>
  </si>
  <si>
    <t>Дотация  из  областного  фонда  финансовой  поддержки  поселений  (исходя  из  порогового  уровня  бюджетной обеспеченности  городских  поселений  и  городских  округов  как  поселений - 0,06,  сельских  поселений - 4,71)</t>
  </si>
  <si>
    <t>Дотация  из  областного  фонда  финансовой  поддержки  поселений  (исходя  из  порогового  уровня  бюджетной обеспеченности  городских  поселений  и  городских  округов  как  поселений - 0,06,  сельских  поселений - 4,86)</t>
  </si>
  <si>
    <t>Дотация  из  областного  фонда  финансовой  поддержки  поселений  (исходя  из  порогового  уровня  бюджетной обеспеченности  городских  поселений  и  городских  округов  как  поселений - 0,06,  сельских  поселений - 4,81)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</si>
</sst>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  <numFmt numFmtId="168" formatCode="_-* #,##0_р_._-;\-* #,##0_р_._-;_-* &quot;-&quot;?_р_._-;_-@_-"/>
    <numFmt numFmtId="169" formatCode="#,##0.0"/>
    <numFmt numFmtId="170" formatCode="_-* #,##0.00_р_._-;\-* #,##0.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</numFmts>
  <fonts count="5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 quotePrefix="1">
      <alignment vertical="center" wrapText="1"/>
    </xf>
    <xf numFmtId="0" fontId="6" fillId="0" borderId="0" xfId="0" applyFont="1" applyFill="1" applyAlignment="1" quotePrefix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35" fillId="33" borderId="10" xfId="62" applyNumberFormat="1" applyFont="1" applyFill="1" applyBorder="1" applyAlignment="1">
      <alignment vertical="center"/>
    </xf>
    <xf numFmtId="164" fontId="35" fillId="0" borderId="10" xfId="62" applyNumberFormat="1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35" fillId="34" borderId="10" xfId="62" applyNumberFormat="1" applyFont="1" applyFill="1" applyBorder="1" applyAlignment="1">
      <alignment horizontal="center" vertical="center"/>
    </xf>
    <xf numFmtId="164" fontId="35" fillId="34" borderId="10" xfId="0" applyNumberFormat="1" applyFont="1" applyFill="1" applyBorder="1" applyAlignment="1">
      <alignment vertical="center"/>
    </xf>
    <xf numFmtId="164" fontId="35" fillId="0" borderId="10" xfId="62" applyNumberFormat="1" applyFont="1" applyFill="1" applyBorder="1" applyAlignment="1">
      <alignment vertical="center"/>
    </xf>
    <xf numFmtId="164" fontId="9" fillId="0" borderId="0" xfId="62" applyNumberFormat="1" applyFont="1" applyFill="1" applyAlignment="1">
      <alignment vertical="center"/>
    </xf>
    <xf numFmtId="164" fontId="35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ки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epupova\Local%20Settings\Application%20Data\CIFT\Sapphire\XL40.tmp\&#1056;&#1072;&#1089;&#1095;&#1077;&#1090;%20&#1076;&#1086;&#1090;&#1072;&#1094;&#1080;&#1081;%20(&#1087;&#1086;&#1089;&#1077;&#1083;&#1077;&#1085;&#1080;&#11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J\&#1052;&#1045;&#1046;&#1041;&#1070;&#1044;&#1046;&#1045;&#1058;&#1053;&#1067;&#1045;%20&#1054;&#1058;&#1053;&#1054;&#1064;&#1045;&#1053;&#1048;&#1071;%20%20&#1042;%20%202016%20%20&#1043;&#1054;&#1044;&#1059;%20-%20&#1053;&#1040;%20%203%20%20&#1043;&#1054;&#1044;&#1040;\&#1056;&#1072;&#1089;&#1095;&#1077;&#1090;%20%20&#1060;&#1060;&#1055;&#1055;%20%20&#1080;%20%20&#1060;&#1057;&#1052;&#1041;%20%20&#1085;&#1072;%20%202017-2019%20%20&#1075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араметры"/>
      <sheetName val="Диаграмма"/>
      <sheetName val="Отсортированные_Данные"/>
      <sheetName val="v1bvyumsqh02d2hwuje5xik5u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  год  для  Хранилища"/>
      <sheetName val="2019  год_последний"/>
      <sheetName val="2018  год  для  Хранилища"/>
      <sheetName val="2018  год_последний"/>
      <sheetName val="2017  год  для  Хранилища"/>
      <sheetName val="2017  год_последний"/>
      <sheetName val="пред. 2017  год  для  Хранилища"/>
      <sheetName val="2017  год_предпоследний"/>
      <sheetName val="Предложения_Добринский  МР"/>
      <sheetName val="Расчет  фондов  2018-2019"/>
      <sheetName val="Загрузка  доходов"/>
      <sheetName val="Загрузка  дотации"/>
      <sheetName val="2017  год_расчет  ФСМБ"/>
      <sheetName val="2017  год_прочие  расходы"/>
      <sheetName val="2017  год_КОСГУ  окончательно"/>
      <sheetName val="Перенос  доходов_Липецк"/>
      <sheetName val="Сравнение  дотации  3  года"/>
      <sheetName val="Сравнение  дотации"/>
      <sheetName val="закреп. доходы 2017-2019 в свод"/>
      <sheetName val="регул. доходы 2017-2019 в свод"/>
      <sheetName val="доходы  для  ограничений"/>
      <sheetName val="налоговые  и  неналоговые"/>
      <sheetName val="регулир. доходы в свод"/>
      <sheetName val="дотация  2017 - 2019  в  свод"/>
      <sheetName val="дотация  2017 - 2019_свод"/>
    </sheetNames>
    <sheetDataSet>
      <sheetData sheetId="1">
        <row r="8">
          <cell r="L8">
            <v>-2201.7</v>
          </cell>
          <cell r="Q8">
            <v>1335</v>
          </cell>
          <cell r="X8">
            <v>643.2</v>
          </cell>
        </row>
        <row r="9">
          <cell r="L9">
            <v>-2935.4</v>
          </cell>
          <cell r="Q9">
            <v>1914</v>
          </cell>
          <cell r="X9">
            <v>758</v>
          </cell>
        </row>
        <row r="10">
          <cell r="L10">
            <v>-1794.6</v>
          </cell>
          <cell r="Q10">
            <v>1694</v>
          </cell>
          <cell r="X10">
            <v>74.7</v>
          </cell>
        </row>
        <row r="11">
          <cell r="L11">
            <v>-2003.3</v>
          </cell>
          <cell r="Q11">
            <v>933</v>
          </cell>
          <cell r="X11">
            <v>794.3</v>
          </cell>
        </row>
        <row r="12">
          <cell r="L12">
            <v>-3415.2</v>
          </cell>
          <cell r="Q12">
            <v>1425</v>
          </cell>
          <cell r="X12">
            <v>1477</v>
          </cell>
        </row>
        <row r="13">
          <cell r="L13">
            <v>-2256.1</v>
          </cell>
          <cell r="Q13">
            <v>1785</v>
          </cell>
          <cell r="X13">
            <v>349.6</v>
          </cell>
        </row>
        <row r="14">
          <cell r="L14">
            <v>-2600.3</v>
          </cell>
          <cell r="Q14">
            <v>1313</v>
          </cell>
          <cell r="X14">
            <v>955.3</v>
          </cell>
        </row>
        <row r="15">
          <cell r="L15">
            <v>-2367.3</v>
          </cell>
          <cell r="Q15">
            <v>1573</v>
          </cell>
          <cell r="X15">
            <v>589.5</v>
          </cell>
        </row>
        <row r="16">
          <cell r="L16">
            <v>-1594.3</v>
          </cell>
          <cell r="Q16">
            <v>1437</v>
          </cell>
          <cell r="X16">
            <v>116.7</v>
          </cell>
        </row>
        <row r="17">
          <cell r="L17">
            <v>-1180.3</v>
          </cell>
          <cell r="Q17">
            <v>1551</v>
          </cell>
          <cell r="X17">
            <v>0</v>
          </cell>
        </row>
        <row r="18">
          <cell r="L18">
            <v>-1902.5</v>
          </cell>
          <cell r="Q18">
            <v>644</v>
          </cell>
          <cell r="X18">
            <v>934</v>
          </cell>
        </row>
        <row r="19">
          <cell r="L19">
            <v>-2673.3</v>
          </cell>
          <cell r="Q19">
            <v>1865</v>
          </cell>
          <cell r="X19">
            <v>599.9</v>
          </cell>
        </row>
        <row r="20">
          <cell r="L20">
            <v>-2017.7</v>
          </cell>
          <cell r="Q20">
            <v>1764</v>
          </cell>
          <cell r="X20">
            <v>188.3</v>
          </cell>
        </row>
        <row r="21">
          <cell r="L21">
            <v>-2052.6</v>
          </cell>
          <cell r="Q21">
            <v>1403</v>
          </cell>
          <cell r="X21">
            <v>482.1</v>
          </cell>
        </row>
        <row r="22">
          <cell r="L22">
            <v>-2248.3</v>
          </cell>
          <cell r="Q22">
            <v>1816</v>
          </cell>
          <cell r="X22">
            <v>320.8</v>
          </cell>
        </row>
        <row r="24">
          <cell r="L24">
            <v>-4258.9</v>
          </cell>
          <cell r="Q24">
            <v>3503</v>
          </cell>
          <cell r="X24">
            <v>561</v>
          </cell>
        </row>
        <row r="25">
          <cell r="L25">
            <v>-723.8</v>
          </cell>
          <cell r="Q25">
            <v>0</v>
          </cell>
          <cell r="X25">
            <v>537.1</v>
          </cell>
        </row>
        <row r="26">
          <cell r="L26">
            <v>-2453.2</v>
          </cell>
          <cell r="Q26">
            <v>2099</v>
          </cell>
          <cell r="X26">
            <v>262.9</v>
          </cell>
        </row>
        <row r="27">
          <cell r="L27">
            <v>-2319.2</v>
          </cell>
          <cell r="Q27">
            <v>1865</v>
          </cell>
          <cell r="X27">
            <v>337.1</v>
          </cell>
        </row>
        <row r="28">
          <cell r="L28">
            <v>-1580.8</v>
          </cell>
          <cell r="Q28">
            <v>2628</v>
          </cell>
          <cell r="X28">
            <v>0</v>
          </cell>
        </row>
        <row r="29">
          <cell r="L29">
            <v>0</v>
          </cell>
          <cell r="Q29">
            <v>0</v>
          </cell>
          <cell r="X29">
            <v>0</v>
          </cell>
        </row>
        <row r="30">
          <cell r="L30">
            <v>-8413.4</v>
          </cell>
          <cell r="Q30">
            <v>3343</v>
          </cell>
          <cell r="X30">
            <v>3762.8</v>
          </cell>
        </row>
        <row r="31">
          <cell r="L31">
            <v>-2695.7</v>
          </cell>
          <cell r="Q31">
            <v>1536</v>
          </cell>
          <cell r="X31">
            <v>860.6</v>
          </cell>
        </row>
        <row r="32">
          <cell r="L32">
            <v>-2249.6</v>
          </cell>
          <cell r="Q32">
            <v>1653</v>
          </cell>
          <cell r="X32">
            <v>442.7</v>
          </cell>
        </row>
        <row r="33">
          <cell r="L33">
            <v>-2811.8</v>
          </cell>
          <cell r="Q33">
            <v>3134</v>
          </cell>
          <cell r="X33">
            <v>0</v>
          </cell>
        </row>
        <row r="34">
          <cell r="L34">
            <v>-3755.3</v>
          </cell>
          <cell r="Q34">
            <v>3238</v>
          </cell>
          <cell r="X34">
            <v>383.9</v>
          </cell>
        </row>
        <row r="35">
          <cell r="L35">
            <v>-3212.2</v>
          </cell>
          <cell r="Q35">
            <v>1815</v>
          </cell>
          <cell r="X35">
            <v>1036.9</v>
          </cell>
        </row>
        <row r="36">
          <cell r="L36">
            <v>-4698</v>
          </cell>
          <cell r="Q36">
            <v>3511</v>
          </cell>
          <cell r="X36">
            <v>880.9</v>
          </cell>
        </row>
        <row r="37">
          <cell r="L37">
            <v>-2927.4</v>
          </cell>
          <cell r="Q37">
            <v>1847</v>
          </cell>
          <cell r="X37">
            <v>801.8</v>
          </cell>
        </row>
        <row r="38">
          <cell r="L38">
            <v>0</v>
          </cell>
          <cell r="Q38">
            <v>0</v>
          </cell>
          <cell r="X38">
            <v>0</v>
          </cell>
        </row>
        <row r="39">
          <cell r="L39">
            <v>-1080.6</v>
          </cell>
          <cell r="Q39">
            <v>1109</v>
          </cell>
          <cell r="X39">
            <v>0</v>
          </cell>
        </row>
        <row r="40">
          <cell r="L40">
            <v>-46858.9</v>
          </cell>
          <cell r="Q40">
            <v>11516</v>
          </cell>
          <cell r="X40">
            <v>26228.7</v>
          </cell>
        </row>
        <row r="42">
          <cell r="L42">
            <v>0</v>
          </cell>
          <cell r="Q42">
            <v>0</v>
          </cell>
          <cell r="X42">
            <v>0</v>
          </cell>
        </row>
        <row r="43">
          <cell r="L43">
            <v>-1543.5</v>
          </cell>
          <cell r="Q43">
            <v>0</v>
          </cell>
          <cell r="X43">
            <v>1145.5</v>
          </cell>
        </row>
        <row r="44">
          <cell r="L44">
            <v>-1793.2</v>
          </cell>
          <cell r="Q44">
            <v>0</v>
          </cell>
          <cell r="X44">
            <v>1330.8</v>
          </cell>
        </row>
        <row r="45">
          <cell r="L45">
            <v>-3272</v>
          </cell>
          <cell r="Q45">
            <v>0</v>
          </cell>
          <cell r="X45">
            <v>2428.2</v>
          </cell>
        </row>
        <row r="46">
          <cell r="L46">
            <v>-1849</v>
          </cell>
          <cell r="Q46">
            <v>867</v>
          </cell>
          <cell r="X46">
            <v>728.8</v>
          </cell>
        </row>
        <row r="47">
          <cell r="L47">
            <v>-1656.3</v>
          </cell>
          <cell r="Q47">
            <v>1102</v>
          </cell>
          <cell r="X47">
            <v>411.4</v>
          </cell>
        </row>
        <row r="48">
          <cell r="L48">
            <v>-885</v>
          </cell>
          <cell r="Q48">
            <v>0</v>
          </cell>
          <cell r="X48">
            <v>656.8</v>
          </cell>
        </row>
        <row r="49">
          <cell r="L49">
            <v>-2607.3</v>
          </cell>
          <cell r="Q49">
            <v>780</v>
          </cell>
          <cell r="X49">
            <v>1356.1</v>
          </cell>
        </row>
        <row r="50">
          <cell r="L50">
            <v>-1754.8</v>
          </cell>
          <cell r="Q50">
            <v>1110</v>
          </cell>
          <cell r="X50">
            <v>478.5</v>
          </cell>
        </row>
        <row r="51">
          <cell r="L51">
            <v>-1134.1</v>
          </cell>
          <cell r="Q51">
            <v>309</v>
          </cell>
          <cell r="X51">
            <v>612.3</v>
          </cell>
        </row>
        <row r="52">
          <cell r="L52">
            <v>-1966.7</v>
          </cell>
          <cell r="Q52">
            <v>0</v>
          </cell>
          <cell r="X52">
            <v>1459.5</v>
          </cell>
        </row>
        <row r="53">
          <cell r="L53">
            <v>-2102.2</v>
          </cell>
          <cell r="Q53">
            <v>790</v>
          </cell>
          <cell r="X53">
            <v>973.8</v>
          </cell>
        </row>
        <row r="54">
          <cell r="L54">
            <v>-1358.7</v>
          </cell>
          <cell r="Q54">
            <v>0</v>
          </cell>
          <cell r="X54">
            <v>1008.3</v>
          </cell>
        </row>
        <row r="55">
          <cell r="L55">
            <v>-1950.7</v>
          </cell>
          <cell r="Q55">
            <v>27</v>
          </cell>
          <cell r="X55">
            <v>1427.6</v>
          </cell>
        </row>
        <row r="56">
          <cell r="L56">
            <v>-9718.9</v>
          </cell>
          <cell r="Q56">
            <v>11529</v>
          </cell>
          <cell r="X56">
            <v>0</v>
          </cell>
        </row>
        <row r="58">
          <cell r="L58">
            <v>-2327</v>
          </cell>
          <cell r="Q58">
            <v>142</v>
          </cell>
          <cell r="X58">
            <v>1621.5</v>
          </cell>
        </row>
        <row r="59">
          <cell r="L59">
            <v>-277.9</v>
          </cell>
          <cell r="Q59">
            <v>2450</v>
          </cell>
          <cell r="X59">
            <v>0</v>
          </cell>
        </row>
        <row r="60">
          <cell r="L60">
            <v>-2659.9</v>
          </cell>
          <cell r="Q60">
            <v>1218</v>
          </cell>
          <cell r="X60">
            <v>1070.1</v>
          </cell>
        </row>
        <row r="61">
          <cell r="L61">
            <v>-1803.3</v>
          </cell>
          <cell r="Q61">
            <v>1091</v>
          </cell>
          <cell r="X61">
            <v>528.6</v>
          </cell>
        </row>
        <row r="62">
          <cell r="L62">
            <v>-3717.4</v>
          </cell>
          <cell r="Q62">
            <v>4636</v>
          </cell>
          <cell r="X62">
            <v>0</v>
          </cell>
        </row>
        <row r="63">
          <cell r="L63">
            <v>-2564.9</v>
          </cell>
          <cell r="Q63">
            <v>3136</v>
          </cell>
          <cell r="X63">
            <v>0</v>
          </cell>
        </row>
        <row r="64">
          <cell r="L64">
            <v>-2061.1</v>
          </cell>
          <cell r="Q64">
            <v>989</v>
          </cell>
          <cell r="X64">
            <v>795.6</v>
          </cell>
        </row>
        <row r="65">
          <cell r="L65">
            <v>-2194.4</v>
          </cell>
          <cell r="Q65">
            <v>1208</v>
          </cell>
          <cell r="X65">
            <v>732</v>
          </cell>
        </row>
        <row r="66">
          <cell r="L66">
            <v>-2276.2</v>
          </cell>
          <cell r="Q66">
            <v>1801</v>
          </cell>
          <cell r="X66">
            <v>352.7</v>
          </cell>
        </row>
        <row r="67">
          <cell r="L67">
            <v>-3175.8</v>
          </cell>
          <cell r="Q67">
            <v>1066</v>
          </cell>
          <cell r="X67">
            <v>1565.7</v>
          </cell>
        </row>
        <row r="68">
          <cell r="L68">
            <v>-955.4</v>
          </cell>
          <cell r="Q68">
            <v>763</v>
          </cell>
          <cell r="X68">
            <v>142.8</v>
          </cell>
        </row>
        <row r="69">
          <cell r="L69">
            <v>0</v>
          </cell>
          <cell r="Q69">
            <v>1691</v>
          </cell>
          <cell r="X69">
            <v>0</v>
          </cell>
        </row>
        <row r="70">
          <cell r="L70">
            <v>-5550.9</v>
          </cell>
          <cell r="Q70">
            <v>4855</v>
          </cell>
          <cell r="X70">
            <v>516.4</v>
          </cell>
        </row>
        <row r="71">
          <cell r="L71">
            <v>-1490.5</v>
          </cell>
          <cell r="Q71">
            <v>2107</v>
          </cell>
          <cell r="X71">
            <v>0</v>
          </cell>
        </row>
        <row r="72">
          <cell r="L72">
            <v>-1865.5</v>
          </cell>
          <cell r="Q72">
            <v>1266</v>
          </cell>
          <cell r="X72">
            <v>444.9</v>
          </cell>
        </row>
        <row r="73">
          <cell r="L73">
            <v>-3677.7</v>
          </cell>
          <cell r="Q73">
            <v>3386</v>
          </cell>
          <cell r="X73">
            <v>216.5</v>
          </cell>
        </row>
        <row r="74">
          <cell r="L74">
            <v>-2009.5</v>
          </cell>
          <cell r="Q74">
            <v>1528</v>
          </cell>
          <cell r="X74">
            <v>357.3</v>
          </cell>
        </row>
        <row r="75">
          <cell r="L75">
            <v>-3507.2</v>
          </cell>
          <cell r="Q75">
            <v>1984</v>
          </cell>
          <cell r="X75">
            <v>1130.4</v>
          </cell>
        </row>
        <row r="77">
          <cell r="L77">
            <v>-3892.6</v>
          </cell>
          <cell r="Q77">
            <v>0</v>
          </cell>
          <cell r="X77">
            <v>2888.8</v>
          </cell>
        </row>
        <row r="78">
          <cell r="L78">
            <v>-2983.2</v>
          </cell>
          <cell r="Q78">
            <v>1680</v>
          </cell>
          <cell r="X78">
            <v>967.1</v>
          </cell>
        </row>
        <row r="79">
          <cell r="L79">
            <v>-2449.3</v>
          </cell>
          <cell r="Q79">
            <v>1226</v>
          </cell>
          <cell r="X79">
            <v>907.8</v>
          </cell>
        </row>
        <row r="80">
          <cell r="L80">
            <v>-150.1</v>
          </cell>
          <cell r="Q80">
            <v>0</v>
          </cell>
          <cell r="X80">
            <v>111.4</v>
          </cell>
        </row>
        <row r="81">
          <cell r="L81">
            <v>-2086.1</v>
          </cell>
          <cell r="Q81">
            <v>1429</v>
          </cell>
          <cell r="X81">
            <v>487.6</v>
          </cell>
        </row>
        <row r="82">
          <cell r="L82">
            <v>-1717.2</v>
          </cell>
          <cell r="Q82">
            <v>1065</v>
          </cell>
          <cell r="X82">
            <v>484</v>
          </cell>
        </row>
        <row r="83">
          <cell r="L83">
            <v>-3441.4</v>
          </cell>
          <cell r="Q83">
            <v>2077</v>
          </cell>
          <cell r="X83">
            <v>1012.5</v>
          </cell>
        </row>
        <row r="84">
          <cell r="L84">
            <v>-4397.4</v>
          </cell>
          <cell r="Q84">
            <v>0</v>
          </cell>
          <cell r="X84">
            <v>3263.4</v>
          </cell>
        </row>
        <row r="85">
          <cell r="L85">
            <v>-2319.3</v>
          </cell>
          <cell r="Q85">
            <v>1537</v>
          </cell>
          <cell r="X85">
            <v>580.6</v>
          </cell>
        </row>
        <row r="86">
          <cell r="L86">
            <v>-2384</v>
          </cell>
          <cell r="Q86">
            <v>2114</v>
          </cell>
          <cell r="X86">
            <v>200.4</v>
          </cell>
        </row>
        <row r="87">
          <cell r="L87">
            <v>-1814.8</v>
          </cell>
          <cell r="Q87">
            <v>1304</v>
          </cell>
          <cell r="X87">
            <v>379.1</v>
          </cell>
        </row>
        <row r="88">
          <cell r="L88">
            <v>-2254.7</v>
          </cell>
          <cell r="Q88">
            <v>0</v>
          </cell>
          <cell r="X88">
            <v>1673.3</v>
          </cell>
        </row>
        <row r="89">
          <cell r="L89">
            <v>-2349</v>
          </cell>
          <cell r="Q89">
            <v>1431</v>
          </cell>
          <cell r="X89">
            <v>681.3</v>
          </cell>
        </row>
        <row r="90">
          <cell r="L90">
            <v>-17910.3</v>
          </cell>
          <cell r="Q90">
            <v>1258</v>
          </cell>
          <cell r="X90">
            <v>12358</v>
          </cell>
        </row>
        <row r="91">
          <cell r="L91">
            <v>-1982.1</v>
          </cell>
          <cell r="Q91">
            <v>1436</v>
          </cell>
          <cell r="X91">
            <v>405.3</v>
          </cell>
        </row>
        <row r="92">
          <cell r="L92">
            <v>-2641.4</v>
          </cell>
          <cell r="Q92">
            <v>1989</v>
          </cell>
          <cell r="X92">
            <v>484.2</v>
          </cell>
        </row>
        <row r="93">
          <cell r="L93">
            <v>-5329.8</v>
          </cell>
          <cell r="Q93">
            <v>3095</v>
          </cell>
          <cell r="X93">
            <v>1658.5</v>
          </cell>
        </row>
        <row r="95">
          <cell r="L95">
            <v>-1323.7</v>
          </cell>
          <cell r="Q95">
            <v>1124</v>
          </cell>
          <cell r="X95">
            <v>148.2</v>
          </cell>
        </row>
        <row r="96">
          <cell r="L96">
            <v>-1863.3</v>
          </cell>
          <cell r="Q96">
            <v>1452</v>
          </cell>
          <cell r="X96">
            <v>305.2</v>
          </cell>
        </row>
        <row r="97">
          <cell r="L97">
            <v>-1650.5</v>
          </cell>
          <cell r="Q97">
            <v>1385</v>
          </cell>
          <cell r="X97">
            <v>197</v>
          </cell>
        </row>
        <row r="98">
          <cell r="L98">
            <v>-2516.2</v>
          </cell>
          <cell r="Q98">
            <v>2046</v>
          </cell>
          <cell r="X98">
            <v>348.9</v>
          </cell>
        </row>
        <row r="99">
          <cell r="L99">
            <v>-4493.1</v>
          </cell>
          <cell r="Q99">
            <v>1241</v>
          </cell>
          <cell r="X99">
            <v>2413.5</v>
          </cell>
        </row>
        <row r="100">
          <cell r="L100">
            <v>-3148.3</v>
          </cell>
          <cell r="Q100">
            <v>35</v>
          </cell>
          <cell r="X100">
            <v>2310.4</v>
          </cell>
        </row>
        <row r="101">
          <cell r="L101">
            <v>-5828.6</v>
          </cell>
          <cell r="Q101">
            <v>5714</v>
          </cell>
          <cell r="X101">
            <v>85</v>
          </cell>
        </row>
        <row r="102">
          <cell r="L102">
            <v>-2052.7</v>
          </cell>
          <cell r="Q102">
            <v>1619</v>
          </cell>
          <cell r="X102">
            <v>321.9</v>
          </cell>
        </row>
        <row r="103">
          <cell r="L103">
            <v>-4832.4</v>
          </cell>
          <cell r="Q103">
            <v>0</v>
          </cell>
          <cell r="X103">
            <v>3586.2</v>
          </cell>
        </row>
        <row r="104">
          <cell r="L104">
            <v>-1815.2</v>
          </cell>
          <cell r="Q104">
            <v>1127</v>
          </cell>
          <cell r="X104">
            <v>510.7</v>
          </cell>
        </row>
        <row r="105">
          <cell r="L105">
            <v>-2321.7</v>
          </cell>
          <cell r="Q105">
            <v>1148</v>
          </cell>
          <cell r="X105">
            <v>871</v>
          </cell>
        </row>
        <row r="106">
          <cell r="L106">
            <v>-2278</v>
          </cell>
          <cell r="Q106">
            <v>1297</v>
          </cell>
          <cell r="X106">
            <v>728</v>
          </cell>
        </row>
        <row r="107">
          <cell r="L107">
            <v>-2280.4</v>
          </cell>
          <cell r="Q107">
            <v>1791</v>
          </cell>
          <cell r="X107">
            <v>363.2</v>
          </cell>
        </row>
        <row r="108">
          <cell r="L108">
            <v>-959.3</v>
          </cell>
          <cell r="Q108">
            <v>825</v>
          </cell>
          <cell r="X108">
            <v>99.7</v>
          </cell>
        </row>
        <row r="110">
          <cell r="L110">
            <v>-937.5</v>
          </cell>
          <cell r="Q110">
            <v>2105</v>
          </cell>
          <cell r="X110">
            <v>0</v>
          </cell>
        </row>
        <row r="111">
          <cell r="L111">
            <v>-2950.3</v>
          </cell>
          <cell r="Q111">
            <v>1762</v>
          </cell>
          <cell r="X111">
            <v>881.9</v>
          </cell>
        </row>
        <row r="112">
          <cell r="L112">
            <v>-1946.7</v>
          </cell>
          <cell r="Q112">
            <v>1594</v>
          </cell>
          <cell r="X112">
            <v>261.7</v>
          </cell>
        </row>
        <row r="113">
          <cell r="L113">
            <v>-2187.7</v>
          </cell>
          <cell r="Q113">
            <v>726</v>
          </cell>
          <cell r="X113">
            <v>1084.8</v>
          </cell>
        </row>
        <row r="114">
          <cell r="L114">
            <v>-2736.2</v>
          </cell>
          <cell r="Q114">
            <v>1907</v>
          </cell>
          <cell r="X114">
            <v>615.4</v>
          </cell>
        </row>
        <row r="115">
          <cell r="L115">
            <v>-811.5</v>
          </cell>
          <cell r="Q115">
            <v>655</v>
          </cell>
          <cell r="X115">
            <v>116.1</v>
          </cell>
        </row>
        <row r="116">
          <cell r="L116">
            <v>-3574.8</v>
          </cell>
          <cell r="Q116">
            <v>3301</v>
          </cell>
          <cell r="X116">
            <v>203.2</v>
          </cell>
        </row>
        <row r="117">
          <cell r="L117">
            <v>-2218.6</v>
          </cell>
          <cell r="Q117">
            <v>1787</v>
          </cell>
          <cell r="X117">
            <v>320.3</v>
          </cell>
        </row>
        <row r="118">
          <cell r="L118">
            <v>-4639.9</v>
          </cell>
          <cell r="Q118">
            <v>3758</v>
          </cell>
          <cell r="X118">
            <v>654.5</v>
          </cell>
        </row>
        <row r="119">
          <cell r="L119">
            <v>-1859.4</v>
          </cell>
          <cell r="Q119">
            <v>1673</v>
          </cell>
          <cell r="X119">
            <v>138.3</v>
          </cell>
        </row>
        <row r="120">
          <cell r="L120">
            <v>-2198.1</v>
          </cell>
          <cell r="Q120">
            <v>1179</v>
          </cell>
          <cell r="X120">
            <v>756.3</v>
          </cell>
        </row>
        <row r="121">
          <cell r="L121">
            <v>-3387.6</v>
          </cell>
          <cell r="Q121">
            <v>0</v>
          </cell>
          <cell r="X121">
            <v>2514</v>
          </cell>
        </row>
        <row r="122">
          <cell r="L122">
            <v>-3330.8</v>
          </cell>
          <cell r="Q122">
            <v>3729</v>
          </cell>
          <cell r="X122">
            <v>0</v>
          </cell>
        </row>
        <row r="123">
          <cell r="L123">
            <v>-4636.2</v>
          </cell>
          <cell r="Q123">
            <v>1922</v>
          </cell>
          <cell r="X123">
            <v>2014.3</v>
          </cell>
        </row>
        <row r="124">
          <cell r="L124">
            <v>-3139.4</v>
          </cell>
          <cell r="Q124">
            <v>2257</v>
          </cell>
          <cell r="X124">
            <v>654.8</v>
          </cell>
        </row>
        <row r="126">
          <cell r="L126">
            <v>-396.7</v>
          </cell>
          <cell r="Q126">
            <v>0</v>
          </cell>
          <cell r="X126">
            <v>294.4</v>
          </cell>
        </row>
        <row r="127">
          <cell r="L127">
            <v>-2712.5</v>
          </cell>
          <cell r="Q127">
            <v>1348</v>
          </cell>
          <cell r="X127">
            <v>1012.6</v>
          </cell>
        </row>
        <row r="128">
          <cell r="L128">
            <v>-2736.7</v>
          </cell>
          <cell r="Q128">
            <v>3583</v>
          </cell>
          <cell r="X128">
            <v>0</v>
          </cell>
        </row>
        <row r="129">
          <cell r="L129">
            <v>-2653.7</v>
          </cell>
          <cell r="Q129">
            <v>904</v>
          </cell>
          <cell r="X129">
            <v>1298.5</v>
          </cell>
        </row>
        <row r="130">
          <cell r="L130">
            <v>-3094.1</v>
          </cell>
          <cell r="Q130">
            <v>2020</v>
          </cell>
          <cell r="X130">
            <v>797.1</v>
          </cell>
        </row>
        <row r="131">
          <cell r="L131">
            <v>-9793.9</v>
          </cell>
          <cell r="Q131">
            <v>5616</v>
          </cell>
          <cell r="X131">
            <v>3100.5</v>
          </cell>
        </row>
        <row r="132">
          <cell r="L132">
            <v>-2719.7</v>
          </cell>
          <cell r="Q132">
            <v>918</v>
          </cell>
          <cell r="X132">
            <v>1337.1</v>
          </cell>
        </row>
        <row r="133">
          <cell r="L133">
            <v>-2744.2</v>
          </cell>
          <cell r="Q133">
            <v>354</v>
          </cell>
          <cell r="X133">
            <v>1773.8</v>
          </cell>
        </row>
        <row r="134">
          <cell r="L134">
            <v>-3416.1</v>
          </cell>
          <cell r="Q134">
            <v>1211</v>
          </cell>
          <cell r="X134">
            <v>1636.5</v>
          </cell>
        </row>
        <row r="135">
          <cell r="L135">
            <v>-6567.3</v>
          </cell>
          <cell r="Q135">
            <v>2234</v>
          </cell>
          <cell r="X135">
            <v>3215.8</v>
          </cell>
        </row>
        <row r="136">
          <cell r="L136">
            <v>-3201.6</v>
          </cell>
          <cell r="Q136">
            <v>32</v>
          </cell>
          <cell r="X136">
            <v>2352.2</v>
          </cell>
        </row>
        <row r="137">
          <cell r="L137">
            <v>-3455.9</v>
          </cell>
          <cell r="Q137">
            <v>1054</v>
          </cell>
          <cell r="X137">
            <v>1782.5</v>
          </cell>
        </row>
        <row r="138">
          <cell r="L138">
            <v>-3709.5</v>
          </cell>
          <cell r="Q138">
            <v>2528</v>
          </cell>
          <cell r="X138">
            <v>876.8</v>
          </cell>
        </row>
        <row r="139">
          <cell r="L139">
            <v>-1502.7</v>
          </cell>
          <cell r="Q139">
            <v>0</v>
          </cell>
          <cell r="X139">
            <v>1115.2</v>
          </cell>
        </row>
        <row r="140">
          <cell r="L140">
            <v>-1557.6</v>
          </cell>
          <cell r="Q140">
            <v>0</v>
          </cell>
          <cell r="X140">
            <v>1155.9</v>
          </cell>
        </row>
        <row r="141">
          <cell r="L141">
            <v>-4611.9</v>
          </cell>
          <cell r="Q141">
            <v>1542</v>
          </cell>
          <cell r="X141">
            <v>2278.2</v>
          </cell>
        </row>
        <row r="142">
          <cell r="L142">
            <v>-2792.6</v>
          </cell>
          <cell r="Q142">
            <v>0</v>
          </cell>
          <cell r="X142">
            <v>2072.4</v>
          </cell>
        </row>
        <row r="143">
          <cell r="L143">
            <v>-7808.2</v>
          </cell>
          <cell r="Q143">
            <v>8180</v>
          </cell>
          <cell r="X143">
            <v>0</v>
          </cell>
        </row>
        <row r="145">
          <cell r="L145">
            <v>-3817</v>
          </cell>
          <cell r="Q145">
            <v>2105</v>
          </cell>
          <cell r="X145">
            <v>1270.5</v>
          </cell>
        </row>
        <row r="146">
          <cell r="L146">
            <v>-2008.1</v>
          </cell>
          <cell r="Q146">
            <v>1642</v>
          </cell>
          <cell r="X146">
            <v>271.7</v>
          </cell>
        </row>
        <row r="147">
          <cell r="L147">
            <v>-1522.5</v>
          </cell>
          <cell r="Q147">
            <v>1427</v>
          </cell>
          <cell r="X147">
            <v>70.9</v>
          </cell>
        </row>
        <row r="148">
          <cell r="L148">
            <v>-2370.5</v>
          </cell>
          <cell r="Q148">
            <v>1909</v>
          </cell>
          <cell r="X148">
            <v>342.5</v>
          </cell>
        </row>
        <row r="149">
          <cell r="L149">
            <v>-1071.7</v>
          </cell>
          <cell r="Q149">
            <v>0</v>
          </cell>
          <cell r="X149">
            <v>795.3</v>
          </cell>
        </row>
        <row r="150">
          <cell r="L150">
            <v>-2882.9</v>
          </cell>
          <cell r="Q150">
            <v>1276</v>
          </cell>
          <cell r="X150">
            <v>1192.5</v>
          </cell>
        </row>
        <row r="151">
          <cell r="L151">
            <v>-1374.9</v>
          </cell>
          <cell r="Q151">
            <v>1234</v>
          </cell>
          <cell r="X151">
            <v>104.6</v>
          </cell>
        </row>
        <row r="152">
          <cell r="L152">
            <v>-1625.4</v>
          </cell>
          <cell r="Q152">
            <v>814</v>
          </cell>
          <cell r="X152">
            <v>602.2</v>
          </cell>
        </row>
        <row r="153">
          <cell r="L153">
            <v>-2446.3</v>
          </cell>
          <cell r="Q153">
            <v>1217</v>
          </cell>
          <cell r="X153">
            <v>912.3</v>
          </cell>
        </row>
        <row r="154">
          <cell r="L154">
            <v>-2586.7</v>
          </cell>
          <cell r="Q154">
            <v>1043</v>
          </cell>
          <cell r="X154">
            <v>1145.6</v>
          </cell>
        </row>
        <row r="155">
          <cell r="L155">
            <v>-1727.1</v>
          </cell>
          <cell r="Q155">
            <v>1599</v>
          </cell>
          <cell r="X155">
            <v>95.1</v>
          </cell>
        </row>
        <row r="156">
          <cell r="L156">
            <v>-2345.2</v>
          </cell>
          <cell r="Q156">
            <v>1114</v>
          </cell>
          <cell r="X156">
            <v>913.7</v>
          </cell>
        </row>
        <row r="157">
          <cell r="L157">
            <v>-3057.4</v>
          </cell>
          <cell r="Q157">
            <v>2802</v>
          </cell>
          <cell r="X157">
            <v>189.5</v>
          </cell>
        </row>
        <row r="159">
          <cell r="L159">
            <v>-2896.2</v>
          </cell>
          <cell r="Q159">
            <v>2343</v>
          </cell>
          <cell r="X159">
            <v>410.5</v>
          </cell>
        </row>
        <row r="160">
          <cell r="L160">
            <v>-1881.1</v>
          </cell>
          <cell r="Q160">
            <v>873</v>
          </cell>
          <cell r="X160">
            <v>748.1</v>
          </cell>
        </row>
        <row r="161">
          <cell r="L161">
            <v>-901.8</v>
          </cell>
          <cell r="Q161">
            <v>0</v>
          </cell>
          <cell r="X161">
            <v>669.2</v>
          </cell>
        </row>
        <row r="162">
          <cell r="L162">
            <v>-2608.7</v>
          </cell>
          <cell r="Q162">
            <v>671</v>
          </cell>
          <cell r="X162">
            <v>1438</v>
          </cell>
        </row>
        <row r="163">
          <cell r="L163">
            <v>-5525.6</v>
          </cell>
          <cell r="Q163">
            <v>0</v>
          </cell>
          <cell r="X163">
            <v>4100.7</v>
          </cell>
        </row>
        <row r="164">
          <cell r="L164">
            <v>-2281.7</v>
          </cell>
          <cell r="Q164">
            <v>346</v>
          </cell>
          <cell r="X164">
            <v>1436.5</v>
          </cell>
        </row>
        <row r="165">
          <cell r="L165">
            <v>-2307.3</v>
          </cell>
          <cell r="Q165">
            <v>1413</v>
          </cell>
          <cell r="X165">
            <v>663.7</v>
          </cell>
        </row>
        <row r="166">
          <cell r="L166">
            <v>-2310</v>
          </cell>
          <cell r="Q166">
            <v>446</v>
          </cell>
          <cell r="X166">
            <v>1383.3</v>
          </cell>
        </row>
        <row r="168">
          <cell r="L168">
            <v>-5878.8</v>
          </cell>
          <cell r="Q168">
            <v>2855</v>
          </cell>
          <cell r="X168">
            <v>2244</v>
          </cell>
        </row>
        <row r="169">
          <cell r="L169">
            <v>-3089.3</v>
          </cell>
          <cell r="Q169">
            <v>1295</v>
          </cell>
          <cell r="X169">
            <v>1331.6</v>
          </cell>
        </row>
        <row r="170">
          <cell r="L170">
            <v>0</v>
          </cell>
          <cell r="Q170">
            <v>0</v>
          </cell>
          <cell r="X170">
            <v>0</v>
          </cell>
        </row>
        <row r="171">
          <cell r="L171">
            <v>-2812.4</v>
          </cell>
          <cell r="Q171">
            <v>1170</v>
          </cell>
          <cell r="X171">
            <v>1218.9</v>
          </cell>
        </row>
        <row r="172">
          <cell r="L172">
            <v>-2150.8</v>
          </cell>
          <cell r="Q172">
            <v>835</v>
          </cell>
          <cell r="X172">
            <v>976.5</v>
          </cell>
        </row>
        <row r="173">
          <cell r="L173">
            <v>-2738.2</v>
          </cell>
          <cell r="Q173">
            <v>1083</v>
          </cell>
          <cell r="X173">
            <v>1228.4</v>
          </cell>
        </row>
        <row r="174">
          <cell r="L174">
            <v>-1816.7</v>
          </cell>
          <cell r="Q174">
            <v>789</v>
          </cell>
          <cell r="X174">
            <v>762.7</v>
          </cell>
        </row>
        <row r="175">
          <cell r="L175">
            <v>-2138.3</v>
          </cell>
          <cell r="Q175">
            <v>0</v>
          </cell>
          <cell r="X175">
            <v>1586.9</v>
          </cell>
        </row>
        <row r="176">
          <cell r="L176">
            <v>-2068.2</v>
          </cell>
          <cell r="Q176">
            <v>1023</v>
          </cell>
          <cell r="X176">
            <v>775.7</v>
          </cell>
        </row>
        <row r="177">
          <cell r="L177">
            <v>-3081</v>
          </cell>
          <cell r="Q177">
            <v>1367</v>
          </cell>
          <cell r="X177">
            <v>1272</v>
          </cell>
        </row>
        <row r="178">
          <cell r="L178">
            <v>-3396.7</v>
          </cell>
          <cell r="Q178">
            <v>1621</v>
          </cell>
          <cell r="X178">
            <v>1317.8</v>
          </cell>
        </row>
        <row r="179">
          <cell r="L179">
            <v>-6660.1</v>
          </cell>
          <cell r="Q179">
            <v>3975</v>
          </cell>
          <cell r="X179">
            <v>1992.7</v>
          </cell>
        </row>
        <row r="180">
          <cell r="L180">
            <v>-2436.3</v>
          </cell>
          <cell r="Q180">
            <v>1739</v>
          </cell>
          <cell r="X180">
            <v>517.5</v>
          </cell>
        </row>
        <row r="181">
          <cell r="L181">
            <v>-2878.9</v>
          </cell>
          <cell r="Q181">
            <v>1626</v>
          </cell>
          <cell r="X181">
            <v>929.8</v>
          </cell>
        </row>
        <row r="182">
          <cell r="L182">
            <v>-2460.5</v>
          </cell>
          <cell r="Q182">
            <v>1730</v>
          </cell>
          <cell r="X182">
            <v>542.1</v>
          </cell>
        </row>
        <row r="183">
          <cell r="L183">
            <v>-4044.9</v>
          </cell>
          <cell r="Q183">
            <v>1915</v>
          </cell>
          <cell r="X183">
            <v>1580.6</v>
          </cell>
        </row>
        <row r="184">
          <cell r="L184">
            <v>-4953.5</v>
          </cell>
          <cell r="Q184">
            <v>0</v>
          </cell>
          <cell r="X184">
            <v>3676.1</v>
          </cell>
        </row>
        <row r="186">
          <cell r="L186">
            <v>-1827</v>
          </cell>
          <cell r="Q186">
            <v>537</v>
          </cell>
          <cell r="X186">
            <v>957.3</v>
          </cell>
        </row>
        <row r="187">
          <cell r="L187">
            <v>-2088.6</v>
          </cell>
          <cell r="Q187">
            <v>0</v>
          </cell>
          <cell r="X187">
            <v>1550</v>
          </cell>
        </row>
        <row r="188">
          <cell r="L188">
            <v>-1073.2</v>
          </cell>
          <cell r="Q188">
            <v>578</v>
          </cell>
          <cell r="X188">
            <v>367.5</v>
          </cell>
        </row>
        <row r="189">
          <cell r="L189">
            <v>-2064.6</v>
          </cell>
          <cell r="Q189">
            <v>5187</v>
          </cell>
          <cell r="X189">
            <v>0</v>
          </cell>
        </row>
        <row r="190">
          <cell r="L190">
            <v>-1347.4</v>
          </cell>
          <cell r="Q190">
            <v>1</v>
          </cell>
          <cell r="X190">
            <v>999.2</v>
          </cell>
        </row>
        <row r="191">
          <cell r="L191">
            <v>-1540.7</v>
          </cell>
          <cell r="Q191">
            <v>196</v>
          </cell>
          <cell r="X191">
            <v>997.9</v>
          </cell>
        </row>
        <row r="192">
          <cell r="L192">
            <v>-1663.4</v>
          </cell>
          <cell r="Q192">
            <v>385</v>
          </cell>
          <cell r="X192">
            <v>948.7</v>
          </cell>
        </row>
        <row r="193">
          <cell r="L193">
            <v>-1535</v>
          </cell>
          <cell r="Q193">
            <v>951</v>
          </cell>
          <cell r="X193">
            <v>433.4</v>
          </cell>
        </row>
        <row r="194">
          <cell r="L194">
            <v>-1826.5</v>
          </cell>
          <cell r="Q194">
            <v>0</v>
          </cell>
          <cell r="X194">
            <v>1355.5</v>
          </cell>
        </row>
        <row r="195">
          <cell r="L195">
            <v>-2533.2</v>
          </cell>
          <cell r="Q195">
            <v>1337</v>
          </cell>
          <cell r="X195">
            <v>887.7</v>
          </cell>
        </row>
        <row r="197">
          <cell r="L197">
            <v>0</v>
          </cell>
          <cell r="Q197">
            <v>0</v>
          </cell>
          <cell r="X197">
            <v>0</v>
          </cell>
        </row>
        <row r="198">
          <cell r="L198">
            <v>-3089.5</v>
          </cell>
          <cell r="Q198">
            <v>0</v>
          </cell>
          <cell r="X198">
            <v>2292.8</v>
          </cell>
        </row>
        <row r="199">
          <cell r="L199">
            <v>-2252.8</v>
          </cell>
          <cell r="Q199">
            <v>1877</v>
          </cell>
          <cell r="X199">
            <v>278.9</v>
          </cell>
        </row>
        <row r="200">
          <cell r="L200">
            <v>0</v>
          </cell>
          <cell r="Q200">
            <v>0</v>
          </cell>
          <cell r="X200">
            <v>0</v>
          </cell>
        </row>
        <row r="201">
          <cell r="L201">
            <v>-2456.2</v>
          </cell>
          <cell r="Q201">
            <v>1114</v>
          </cell>
          <cell r="X201">
            <v>996.1</v>
          </cell>
        </row>
        <row r="202">
          <cell r="L202">
            <v>-2091.9</v>
          </cell>
          <cell r="Q202">
            <v>1622</v>
          </cell>
          <cell r="X202">
            <v>348.7</v>
          </cell>
        </row>
        <row r="203">
          <cell r="L203">
            <v>-1105.1</v>
          </cell>
          <cell r="Q203">
            <v>1454</v>
          </cell>
          <cell r="X203">
            <v>0</v>
          </cell>
        </row>
        <row r="204">
          <cell r="L204">
            <v>0</v>
          </cell>
          <cell r="Q204">
            <v>0</v>
          </cell>
          <cell r="X204">
            <v>0</v>
          </cell>
        </row>
        <row r="205">
          <cell r="L205">
            <v>-204.1</v>
          </cell>
          <cell r="Q205">
            <v>0</v>
          </cell>
          <cell r="X205">
            <v>151.5</v>
          </cell>
        </row>
        <row r="206">
          <cell r="L206">
            <v>-1808.6</v>
          </cell>
          <cell r="Q206">
            <v>0</v>
          </cell>
          <cell r="X206">
            <v>1342.2</v>
          </cell>
        </row>
        <row r="207">
          <cell r="L207">
            <v>0</v>
          </cell>
          <cell r="Q207">
            <v>0</v>
          </cell>
          <cell r="X207">
            <v>0</v>
          </cell>
        </row>
        <row r="208">
          <cell r="L208">
            <v>-1891.8</v>
          </cell>
          <cell r="Q208">
            <v>103</v>
          </cell>
          <cell r="X208">
            <v>1327.5</v>
          </cell>
        </row>
        <row r="209">
          <cell r="L209">
            <v>-7106.4</v>
          </cell>
          <cell r="Q209">
            <v>3369</v>
          </cell>
          <cell r="X209">
            <v>2773.6</v>
          </cell>
        </row>
        <row r="210">
          <cell r="L210">
            <v>0</v>
          </cell>
          <cell r="Q210">
            <v>1207</v>
          </cell>
          <cell r="X210">
            <v>0</v>
          </cell>
        </row>
        <row r="211">
          <cell r="L211">
            <v>-261.3</v>
          </cell>
          <cell r="Q211">
            <v>0</v>
          </cell>
          <cell r="X211">
            <v>193.9</v>
          </cell>
        </row>
        <row r="212">
          <cell r="L212">
            <v>-2163</v>
          </cell>
          <cell r="Q212">
            <v>20</v>
          </cell>
          <cell r="X212">
            <v>1590.4</v>
          </cell>
        </row>
        <row r="213">
          <cell r="L213">
            <v>0</v>
          </cell>
          <cell r="Q213">
            <v>0</v>
          </cell>
          <cell r="X213">
            <v>0</v>
          </cell>
        </row>
        <row r="214">
          <cell r="L214">
            <v>-1123.3</v>
          </cell>
          <cell r="Q214">
            <v>0</v>
          </cell>
          <cell r="X214">
            <v>833.6</v>
          </cell>
        </row>
        <row r="215">
          <cell r="L215">
            <v>0</v>
          </cell>
          <cell r="Q215">
            <v>0</v>
          </cell>
          <cell r="X215">
            <v>0</v>
          </cell>
        </row>
        <row r="216">
          <cell r="L216">
            <v>-869</v>
          </cell>
          <cell r="Q216">
            <v>655</v>
          </cell>
          <cell r="X216">
            <v>158.8</v>
          </cell>
        </row>
        <row r="217">
          <cell r="L217">
            <v>0</v>
          </cell>
          <cell r="Q217">
            <v>0</v>
          </cell>
          <cell r="X217">
            <v>0</v>
          </cell>
        </row>
        <row r="219">
          <cell r="L219">
            <v>-2243.1</v>
          </cell>
          <cell r="Q219">
            <v>0</v>
          </cell>
          <cell r="X219">
            <v>1664.7</v>
          </cell>
        </row>
        <row r="220">
          <cell r="L220">
            <v>-1697.8</v>
          </cell>
          <cell r="Q220">
            <v>630</v>
          </cell>
          <cell r="X220">
            <v>792.4</v>
          </cell>
        </row>
        <row r="221">
          <cell r="L221">
            <v>-1985.5</v>
          </cell>
          <cell r="Q221">
            <v>0</v>
          </cell>
          <cell r="X221">
            <v>1473.5</v>
          </cell>
        </row>
        <row r="222">
          <cell r="L222">
            <v>-2050.3</v>
          </cell>
          <cell r="Q222">
            <v>629</v>
          </cell>
          <cell r="X222">
            <v>1054.8</v>
          </cell>
        </row>
        <row r="223">
          <cell r="L223">
            <v>-2231</v>
          </cell>
          <cell r="Q223">
            <v>590</v>
          </cell>
          <cell r="X223">
            <v>1217.8</v>
          </cell>
        </row>
        <row r="224">
          <cell r="L224">
            <v>-1594.8</v>
          </cell>
          <cell r="Q224">
            <v>195</v>
          </cell>
          <cell r="X224">
            <v>1038.8</v>
          </cell>
        </row>
        <row r="225">
          <cell r="L225">
            <v>-1547.2</v>
          </cell>
          <cell r="Q225">
            <v>0</v>
          </cell>
          <cell r="X225">
            <v>1148.2</v>
          </cell>
        </row>
        <row r="226">
          <cell r="L226">
            <v>-378.5</v>
          </cell>
          <cell r="Q226">
            <v>432</v>
          </cell>
          <cell r="X226">
            <v>0</v>
          </cell>
        </row>
        <row r="227">
          <cell r="L227">
            <v>-2510.3</v>
          </cell>
          <cell r="Q227">
            <v>1636</v>
          </cell>
          <cell r="X227">
            <v>648.8</v>
          </cell>
        </row>
        <row r="228">
          <cell r="L228">
            <v>-2067.9</v>
          </cell>
          <cell r="Q228">
            <v>953</v>
          </cell>
          <cell r="X228">
            <v>827.4</v>
          </cell>
        </row>
        <row r="229">
          <cell r="L229">
            <v>-2453</v>
          </cell>
          <cell r="Q229">
            <v>127</v>
          </cell>
          <cell r="X229">
            <v>1726.2</v>
          </cell>
        </row>
        <row r="230">
          <cell r="L230">
            <v>-1996.1</v>
          </cell>
          <cell r="Q230">
            <v>1190</v>
          </cell>
          <cell r="X230">
            <v>598.2</v>
          </cell>
        </row>
        <row r="231">
          <cell r="L231">
            <v>-2053.3</v>
          </cell>
          <cell r="Q231">
            <v>383</v>
          </cell>
          <cell r="X231">
            <v>1239.6</v>
          </cell>
        </row>
        <row r="232">
          <cell r="L232">
            <v>-2598.5</v>
          </cell>
          <cell r="Q232">
            <v>792</v>
          </cell>
          <cell r="X232">
            <v>1340.6</v>
          </cell>
        </row>
        <row r="233">
          <cell r="L233">
            <v>-3643</v>
          </cell>
          <cell r="Q233">
            <v>1575</v>
          </cell>
          <cell r="X233">
            <v>1534.7</v>
          </cell>
        </row>
        <row r="234">
          <cell r="L234">
            <v>-1464.6</v>
          </cell>
          <cell r="Q234">
            <v>453</v>
          </cell>
          <cell r="X234">
            <v>750.7</v>
          </cell>
        </row>
        <row r="235">
          <cell r="L235">
            <v>-2147</v>
          </cell>
          <cell r="Q235">
            <v>1443</v>
          </cell>
          <cell r="X235">
            <v>522.5</v>
          </cell>
        </row>
        <row r="236">
          <cell r="L236">
            <v>-2748.1</v>
          </cell>
          <cell r="Q236">
            <v>1264</v>
          </cell>
          <cell r="X236">
            <v>1101.4</v>
          </cell>
        </row>
        <row r="238">
          <cell r="L238">
            <v>-2667.8</v>
          </cell>
          <cell r="Q238">
            <v>326</v>
          </cell>
          <cell r="X238">
            <v>1737.9</v>
          </cell>
        </row>
        <row r="239">
          <cell r="L239">
            <v>-1536.1</v>
          </cell>
          <cell r="Q239">
            <v>1000</v>
          </cell>
          <cell r="X239">
            <v>397.9</v>
          </cell>
        </row>
        <row r="240">
          <cell r="L240">
            <v>-1641.9</v>
          </cell>
          <cell r="Q240">
            <v>1450</v>
          </cell>
          <cell r="X240">
            <v>142.4</v>
          </cell>
        </row>
        <row r="241">
          <cell r="L241">
            <v>-1997.2</v>
          </cell>
          <cell r="Q241">
            <v>1332</v>
          </cell>
          <cell r="X241">
            <v>493.7</v>
          </cell>
        </row>
        <row r="242">
          <cell r="L242">
            <v>-1950.1</v>
          </cell>
          <cell r="Q242">
            <v>1520</v>
          </cell>
          <cell r="X242">
            <v>319.2</v>
          </cell>
        </row>
        <row r="243">
          <cell r="L243">
            <v>-1222.9</v>
          </cell>
          <cell r="Q243">
            <v>995</v>
          </cell>
          <cell r="X243">
            <v>169.1</v>
          </cell>
        </row>
        <row r="244">
          <cell r="L244">
            <v>-1426.5</v>
          </cell>
          <cell r="Q244">
            <v>718</v>
          </cell>
          <cell r="X244">
            <v>525.8</v>
          </cell>
        </row>
        <row r="245">
          <cell r="L245">
            <v>-1828.7</v>
          </cell>
          <cell r="Q245">
            <v>1425</v>
          </cell>
          <cell r="X245">
            <v>299.6</v>
          </cell>
        </row>
        <row r="246">
          <cell r="L246">
            <v>-2421.9</v>
          </cell>
          <cell r="Q246">
            <v>1323</v>
          </cell>
          <cell r="X246">
            <v>815.5</v>
          </cell>
        </row>
        <row r="247">
          <cell r="L247">
            <v>-1151.9</v>
          </cell>
          <cell r="Q247">
            <v>721</v>
          </cell>
          <cell r="X247">
            <v>319.8</v>
          </cell>
        </row>
        <row r="248">
          <cell r="L248">
            <v>-3692.8</v>
          </cell>
          <cell r="Q248">
            <v>1673</v>
          </cell>
          <cell r="X248">
            <v>1498.9</v>
          </cell>
        </row>
        <row r="249">
          <cell r="L249">
            <v>0</v>
          </cell>
          <cell r="Q249">
            <v>139</v>
          </cell>
          <cell r="X249">
            <v>0</v>
          </cell>
        </row>
        <row r="250">
          <cell r="L250">
            <v>-3223.9</v>
          </cell>
          <cell r="Q250">
            <v>2742</v>
          </cell>
          <cell r="X250">
            <v>357.6</v>
          </cell>
        </row>
        <row r="251">
          <cell r="L251">
            <v>-2106.4</v>
          </cell>
          <cell r="Q251">
            <v>1526</v>
          </cell>
          <cell r="X251">
            <v>430.7</v>
          </cell>
        </row>
        <row r="252">
          <cell r="L252">
            <v>-2090.9</v>
          </cell>
          <cell r="Q252">
            <v>1277</v>
          </cell>
          <cell r="X252">
            <v>604</v>
          </cell>
        </row>
        <row r="254">
          <cell r="L254">
            <v>-1960.5</v>
          </cell>
          <cell r="Q254">
            <v>1667</v>
          </cell>
          <cell r="X254">
            <v>217.8</v>
          </cell>
        </row>
        <row r="255">
          <cell r="L255">
            <v>-1997.8</v>
          </cell>
          <cell r="Q255">
            <v>1695</v>
          </cell>
          <cell r="X255">
            <v>224.7</v>
          </cell>
        </row>
        <row r="256">
          <cell r="L256">
            <v>-2782.4</v>
          </cell>
          <cell r="Q256">
            <v>1722</v>
          </cell>
          <cell r="X256">
            <v>786.9</v>
          </cell>
        </row>
        <row r="257">
          <cell r="L257">
            <v>-1967.4</v>
          </cell>
          <cell r="Q257">
            <v>1297</v>
          </cell>
          <cell r="X257">
            <v>497.5</v>
          </cell>
        </row>
        <row r="258">
          <cell r="L258">
            <v>-1054.3</v>
          </cell>
          <cell r="Q258">
            <v>518</v>
          </cell>
          <cell r="X258">
            <v>398</v>
          </cell>
        </row>
        <row r="259">
          <cell r="L259">
            <v>-5293.8</v>
          </cell>
          <cell r="Q259">
            <v>4954</v>
          </cell>
          <cell r="X259">
            <v>252.2</v>
          </cell>
        </row>
        <row r="260">
          <cell r="L260">
            <v>-1809.1</v>
          </cell>
          <cell r="Q260">
            <v>1445</v>
          </cell>
          <cell r="X260">
            <v>270.2</v>
          </cell>
        </row>
        <row r="261">
          <cell r="L261">
            <v>-4428.4</v>
          </cell>
          <cell r="Q261">
            <v>4091</v>
          </cell>
          <cell r="X261">
            <v>250.4</v>
          </cell>
        </row>
        <row r="262">
          <cell r="L262">
            <v>-1896.3</v>
          </cell>
          <cell r="Q262">
            <v>1605</v>
          </cell>
          <cell r="X262">
            <v>216.2</v>
          </cell>
        </row>
        <row r="263">
          <cell r="L263">
            <v>-2423.2</v>
          </cell>
          <cell r="Q263">
            <v>1164</v>
          </cell>
          <cell r="X263">
            <v>934.5</v>
          </cell>
        </row>
        <row r="264">
          <cell r="L264">
            <v>-1503.9</v>
          </cell>
          <cell r="Q264">
            <v>1586</v>
          </cell>
          <cell r="X264">
            <v>0</v>
          </cell>
        </row>
        <row r="265">
          <cell r="L265">
            <v>-1865.6</v>
          </cell>
          <cell r="Q265">
            <v>1366</v>
          </cell>
          <cell r="X265">
            <v>370.8</v>
          </cell>
        </row>
        <row r="266">
          <cell r="L266">
            <v>-1459</v>
          </cell>
          <cell r="Q266">
            <v>2016</v>
          </cell>
          <cell r="X266">
            <v>0</v>
          </cell>
        </row>
        <row r="267">
          <cell r="L267">
            <v>-2427.4</v>
          </cell>
          <cell r="Q267">
            <v>2148</v>
          </cell>
          <cell r="X267">
            <v>207.3</v>
          </cell>
        </row>
        <row r="268">
          <cell r="L268">
            <v>-3084.1</v>
          </cell>
          <cell r="Q268">
            <v>2878</v>
          </cell>
          <cell r="X268">
            <v>153</v>
          </cell>
        </row>
        <row r="269">
          <cell r="L269">
            <v>-2377.5</v>
          </cell>
          <cell r="Q269">
            <v>1501</v>
          </cell>
          <cell r="X269">
            <v>650.5</v>
          </cell>
        </row>
        <row r="270">
          <cell r="L270">
            <v>-2243.9</v>
          </cell>
          <cell r="Q270">
            <v>1595</v>
          </cell>
          <cell r="X270">
            <v>481.6</v>
          </cell>
        </row>
        <row r="271">
          <cell r="L271">
            <v>-3741.9</v>
          </cell>
          <cell r="Q271">
            <v>2579</v>
          </cell>
          <cell r="X271">
            <v>863</v>
          </cell>
        </row>
        <row r="272">
          <cell r="L272">
            <v>-7506.2</v>
          </cell>
          <cell r="Q272">
            <v>8581</v>
          </cell>
          <cell r="X272">
            <v>0</v>
          </cell>
        </row>
        <row r="273">
          <cell r="L273">
            <v>-2245</v>
          </cell>
          <cell r="Q273">
            <v>1802</v>
          </cell>
          <cell r="X273">
            <v>328.8</v>
          </cell>
        </row>
        <row r="274">
          <cell r="L274">
            <v>-3740.9</v>
          </cell>
          <cell r="Q274">
            <v>3155</v>
          </cell>
          <cell r="X274">
            <v>434.8</v>
          </cell>
        </row>
        <row r="275">
          <cell r="L275">
            <v>-2402.1</v>
          </cell>
          <cell r="Q275">
            <v>1872</v>
          </cell>
          <cell r="X275">
            <v>393.4</v>
          </cell>
        </row>
        <row r="276">
          <cell r="L276">
            <v>-1134.9</v>
          </cell>
          <cell r="Q276">
            <v>1361</v>
          </cell>
          <cell r="X276">
            <v>0</v>
          </cell>
        </row>
        <row r="277">
          <cell r="L277">
            <v>-2433.7</v>
          </cell>
          <cell r="Q277">
            <v>1770</v>
          </cell>
          <cell r="X277">
            <v>492.5</v>
          </cell>
        </row>
        <row r="278">
          <cell r="L278">
            <v>-16864.9</v>
          </cell>
          <cell r="Q278">
            <v>24128</v>
          </cell>
          <cell r="X278">
            <v>0</v>
          </cell>
        </row>
        <row r="280">
          <cell r="L280">
            <v>-3089.9</v>
          </cell>
          <cell r="Q280">
            <v>1928</v>
          </cell>
          <cell r="X280">
            <v>862.3</v>
          </cell>
        </row>
        <row r="281">
          <cell r="L281">
            <v>-2238.2</v>
          </cell>
          <cell r="Q281">
            <v>1908</v>
          </cell>
          <cell r="X281">
            <v>245</v>
          </cell>
        </row>
        <row r="282">
          <cell r="L282">
            <v>-2093</v>
          </cell>
          <cell r="Q282">
            <v>2300</v>
          </cell>
          <cell r="X282">
            <v>0</v>
          </cell>
        </row>
        <row r="283">
          <cell r="L283">
            <v>-1716.8</v>
          </cell>
          <cell r="Q283">
            <v>1540</v>
          </cell>
          <cell r="X283">
            <v>131.2</v>
          </cell>
        </row>
        <row r="284">
          <cell r="L284">
            <v>-1363.7</v>
          </cell>
          <cell r="Q284">
            <v>1421</v>
          </cell>
          <cell r="X284">
            <v>0</v>
          </cell>
        </row>
        <row r="285">
          <cell r="L285">
            <v>-1980.6</v>
          </cell>
          <cell r="Q285">
            <v>1615</v>
          </cell>
          <cell r="X285">
            <v>271.3</v>
          </cell>
        </row>
        <row r="286">
          <cell r="L286">
            <v>-859</v>
          </cell>
          <cell r="Q286">
            <v>1287</v>
          </cell>
          <cell r="X286">
            <v>0</v>
          </cell>
        </row>
        <row r="287">
          <cell r="L287">
            <v>-2121.5</v>
          </cell>
          <cell r="Q287">
            <v>2349</v>
          </cell>
          <cell r="X287">
            <v>0</v>
          </cell>
        </row>
        <row r="288">
          <cell r="L288">
            <v>-1821.1</v>
          </cell>
          <cell r="Q288">
            <v>534</v>
          </cell>
          <cell r="X288">
            <v>955.2</v>
          </cell>
        </row>
        <row r="289">
          <cell r="L289">
            <v>-1858.3</v>
          </cell>
          <cell r="Q289">
            <v>1338</v>
          </cell>
          <cell r="X289">
            <v>386.1</v>
          </cell>
        </row>
        <row r="290">
          <cell r="L290">
            <v>-2331.7</v>
          </cell>
          <cell r="Q290">
            <v>1198</v>
          </cell>
          <cell r="X290">
            <v>841.3</v>
          </cell>
        </row>
        <row r="291">
          <cell r="L291">
            <v>-1810.5</v>
          </cell>
          <cell r="Q291">
            <v>1065</v>
          </cell>
          <cell r="X291">
            <v>553.3</v>
          </cell>
        </row>
        <row r="292">
          <cell r="L292">
            <v>-2145.1</v>
          </cell>
          <cell r="Q292">
            <v>1335</v>
          </cell>
          <cell r="X292">
            <v>601.2</v>
          </cell>
        </row>
        <row r="293">
          <cell r="L293">
            <v>-2184.1</v>
          </cell>
          <cell r="Q293">
            <v>1180</v>
          </cell>
          <cell r="X293">
            <v>745.2</v>
          </cell>
        </row>
        <row r="294">
          <cell r="L294">
            <v>-720</v>
          </cell>
          <cell r="Q294">
            <v>575</v>
          </cell>
          <cell r="X294">
            <v>107.6</v>
          </cell>
        </row>
        <row r="296">
          <cell r="L296">
            <v>-1731.3</v>
          </cell>
          <cell r="Q296">
            <v>1028</v>
          </cell>
          <cell r="X296">
            <v>521.9</v>
          </cell>
        </row>
        <row r="297">
          <cell r="L297">
            <v>-1869</v>
          </cell>
          <cell r="Q297">
            <v>1460</v>
          </cell>
          <cell r="X297">
            <v>303.5</v>
          </cell>
        </row>
        <row r="298">
          <cell r="L298">
            <v>-1165.3</v>
          </cell>
          <cell r="Q298">
            <v>496</v>
          </cell>
          <cell r="X298">
            <v>496.7</v>
          </cell>
        </row>
        <row r="299">
          <cell r="L299">
            <v>-2334.9</v>
          </cell>
          <cell r="Q299">
            <v>1830</v>
          </cell>
          <cell r="X299">
            <v>374.7</v>
          </cell>
        </row>
        <row r="300">
          <cell r="L300">
            <v>-3231.1</v>
          </cell>
          <cell r="Q300">
            <v>2331</v>
          </cell>
          <cell r="X300">
            <v>668</v>
          </cell>
        </row>
        <row r="301">
          <cell r="L301">
            <v>-1745.8</v>
          </cell>
          <cell r="Q301">
            <v>1455</v>
          </cell>
          <cell r="X301">
            <v>215.8</v>
          </cell>
        </row>
        <row r="302">
          <cell r="L302">
            <v>-1319.9</v>
          </cell>
          <cell r="Q302">
            <v>778</v>
          </cell>
          <cell r="X302">
            <v>402.2</v>
          </cell>
        </row>
        <row r="303">
          <cell r="L303">
            <v>-1676.1</v>
          </cell>
          <cell r="Q303">
            <v>976</v>
          </cell>
          <cell r="X303">
            <v>519.6</v>
          </cell>
        </row>
        <row r="304">
          <cell r="L304">
            <v>-1512.4</v>
          </cell>
          <cell r="Q304">
            <v>530</v>
          </cell>
          <cell r="X304">
            <v>729.1</v>
          </cell>
        </row>
        <row r="305">
          <cell r="L305">
            <v>-1823.5</v>
          </cell>
          <cell r="Q305">
            <v>1092</v>
          </cell>
          <cell r="X305">
            <v>542.9</v>
          </cell>
        </row>
        <row r="306">
          <cell r="L306">
            <v>-5487.1</v>
          </cell>
          <cell r="Q306">
            <v>4995</v>
          </cell>
          <cell r="X306">
            <v>365.2</v>
          </cell>
        </row>
        <row r="307">
          <cell r="L307">
            <v>-1894.2</v>
          </cell>
          <cell r="Q307">
            <v>1491</v>
          </cell>
          <cell r="X307">
            <v>299.2</v>
          </cell>
        </row>
        <row r="308">
          <cell r="L308">
            <v>-2376.7</v>
          </cell>
          <cell r="Q308">
            <v>1703</v>
          </cell>
          <cell r="X308">
            <v>500</v>
          </cell>
        </row>
        <row r="309">
          <cell r="L309">
            <v>-1667.1</v>
          </cell>
          <cell r="Q309">
            <v>726</v>
          </cell>
          <cell r="X309">
            <v>698.4</v>
          </cell>
        </row>
        <row r="310">
          <cell r="L310">
            <v>-1587.8</v>
          </cell>
          <cell r="Q310">
            <v>1545</v>
          </cell>
          <cell r="X310">
            <v>31.8</v>
          </cell>
        </row>
        <row r="311">
          <cell r="L311">
            <v>-1409.5</v>
          </cell>
          <cell r="Q311">
            <v>1018</v>
          </cell>
          <cell r="X311">
            <v>290.5</v>
          </cell>
        </row>
        <row r="312">
          <cell r="L312">
            <v>-1745</v>
          </cell>
          <cell r="Q312">
            <v>1047</v>
          </cell>
          <cell r="X312">
            <v>518</v>
          </cell>
        </row>
        <row r="313">
          <cell r="L313">
            <v>-1676.4</v>
          </cell>
          <cell r="Q313">
            <v>1022</v>
          </cell>
          <cell r="X313">
            <v>485.6</v>
          </cell>
        </row>
        <row r="314">
          <cell r="L314">
            <v>-1259.1</v>
          </cell>
          <cell r="Q314">
            <v>1379</v>
          </cell>
          <cell r="X314">
            <v>0</v>
          </cell>
        </row>
        <row r="315">
          <cell r="L315">
            <v>-1306.7</v>
          </cell>
          <cell r="Q315">
            <v>696</v>
          </cell>
          <cell r="X315">
            <v>453.2</v>
          </cell>
        </row>
        <row r="316">
          <cell r="L316">
            <v>-2234.3</v>
          </cell>
          <cell r="Q316">
            <v>963</v>
          </cell>
          <cell r="X316">
            <v>943.5</v>
          </cell>
        </row>
        <row r="317">
          <cell r="L317">
            <v>-2645.5</v>
          </cell>
          <cell r="Q317">
            <v>1848.4</v>
          </cell>
          <cell r="X317">
            <v>591.5</v>
          </cell>
        </row>
        <row r="318">
          <cell r="L318">
            <v>-2311.4</v>
          </cell>
          <cell r="Q318">
            <v>6327</v>
          </cell>
          <cell r="X318">
            <v>0</v>
          </cell>
        </row>
        <row r="319">
          <cell r="L319">
            <v>-162804.1</v>
          </cell>
          <cell r="Q319">
            <v>0</v>
          </cell>
          <cell r="X319">
            <v>120820.2</v>
          </cell>
        </row>
        <row r="320">
          <cell r="L320">
            <v>-53045.1</v>
          </cell>
          <cell r="Q320">
            <v>0</v>
          </cell>
          <cell r="X320">
            <v>39365.9</v>
          </cell>
        </row>
        <row r="321">
          <cell r="L321">
            <v>-985765.7</v>
          </cell>
          <cell r="N321">
            <v>113639.6</v>
          </cell>
          <cell r="Q321">
            <v>454558.4</v>
          </cell>
          <cell r="X321">
            <v>417567.7</v>
          </cell>
        </row>
      </sheetData>
      <sheetData sheetId="3">
        <row r="8">
          <cell r="L8">
            <v>-2223</v>
          </cell>
          <cell r="S8">
            <v>1325</v>
          </cell>
          <cell r="Z8">
            <v>717.6</v>
          </cell>
        </row>
        <row r="9">
          <cell r="L9">
            <v>-3008.7</v>
          </cell>
          <cell r="S9">
            <v>1906</v>
          </cell>
          <cell r="Z9">
            <v>881.1</v>
          </cell>
        </row>
        <row r="10">
          <cell r="L10">
            <v>-1836.6</v>
          </cell>
          <cell r="S10">
            <v>1675</v>
          </cell>
          <cell r="Z10">
            <v>129.1</v>
          </cell>
        </row>
        <row r="11">
          <cell r="L11">
            <v>-2030.8</v>
          </cell>
          <cell r="S11">
            <v>938</v>
          </cell>
          <cell r="Z11">
            <v>873.2</v>
          </cell>
        </row>
        <row r="12">
          <cell r="L12">
            <v>-3736.2</v>
          </cell>
          <cell r="S12">
            <v>1472</v>
          </cell>
          <cell r="Z12">
            <v>1809.3</v>
          </cell>
        </row>
        <row r="13">
          <cell r="L13">
            <v>-2272.1</v>
          </cell>
          <cell r="S13">
            <v>1762</v>
          </cell>
          <cell r="Z13">
            <v>407.6</v>
          </cell>
        </row>
        <row r="14">
          <cell r="L14">
            <v>-2620.3</v>
          </cell>
          <cell r="S14">
            <v>1305</v>
          </cell>
          <cell r="Z14">
            <v>1051</v>
          </cell>
        </row>
        <row r="15">
          <cell r="L15">
            <v>-2388.3</v>
          </cell>
          <cell r="S15">
            <v>1558</v>
          </cell>
          <cell r="Z15">
            <v>663.5</v>
          </cell>
        </row>
        <row r="16">
          <cell r="L16">
            <v>-1665.2</v>
          </cell>
          <cell r="S16">
            <v>1431</v>
          </cell>
          <cell r="Z16">
            <v>187.1</v>
          </cell>
        </row>
        <row r="17">
          <cell r="L17">
            <v>-1265.3</v>
          </cell>
          <cell r="S17">
            <v>1536</v>
          </cell>
          <cell r="Z17">
            <v>0</v>
          </cell>
        </row>
        <row r="18">
          <cell r="L18">
            <v>-1923.5</v>
          </cell>
          <cell r="S18">
            <v>654</v>
          </cell>
          <cell r="Z18">
            <v>1014.4</v>
          </cell>
        </row>
        <row r="19">
          <cell r="L19">
            <v>-2725.3</v>
          </cell>
          <cell r="S19">
            <v>1855</v>
          </cell>
          <cell r="Z19">
            <v>695.4</v>
          </cell>
        </row>
        <row r="20">
          <cell r="L20">
            <v>-2046.7</v>
          </cell>
          <cell r="S20">
            <v>1747</v>
          </cell>
          <cell r="Z20">
            <v>239.5</v>
          </cell>
        </row>
        <row r="21">
          <cell r="L21">
            <v>-2071.6</v>
          </cell>
          <cell r="S21">
            <v>1393</v>
          </cell>
          <cell r="Z21">
            <v>542.3</v>
          </cell>
        </row>
        <row r="22">
          <cell r="L22">
            <v>-2265.3</v>
          </cell>
          <cell r="S22">
            <v>1791</v>
          </cell>
          <cell r="Z22">
            <v>379</v>
          </cell>
        </row>
        <row r="24">
          <cell r="L24">
            <v>-4367.8</v>
          </cell>
          <cell r="S24">
            <v>3477</v>
          </cell>
          <cell r="Z24">
            <v>711.8</v>
          </cell>
        </row>
        <row r="25">
          <cell r="L25">
            <v>-785.3</v>
          </cell>
          <cell r="S25">
            <v>0</v>
          </cell>
          <cell r="Z25">
            <v>627.5</v>
          </cell>
        </row>
        <row r="26">
          <cell r="L26">
            <v>-2475.7</v>
          </cell>
          <cell r="S26">
            <v>2076</v>
          </cell>
          <cell r="Z26">
            <v>319.4</v>
          </cell>
        </row>
        <row r="27">
          <cell r="L27">
            <v>-2367.2</v>
          </cell>
          <cell r="S27">
            <v>1855</v>
          </cell>
          <cell r="Z27">
            <v>409.3</v>
          </cell>
        </row>
        <row r="28">
          <cell r="L28">
            <v>-1698.2</v>
          </cell>
          <cell r="S28">
            <v>2623</v>
          </cell>
          <cell r="Z28">
            <v>0</v>
          </cell>
        </row>
        <row r="29">
          <cell r="L29">
            <v>0</v>
          </cell>
          <cell r="S29">
            <v>0</v>
          </cell>
          <cell r="Z29">
            <v>0</v>
          </cell>
        </row>
        <row r="30">
          <cell r="L30">
            <v>-8474.9</v>
          </cell>
          <cell r="S30">
            <v>3296</v>
          </cell>
          <cell r="Z30">
            <v>4138.4</v>
          </cell>
        </row>
        <row r="31">
          <cell r="L31">
            <v>-2773.2</v>
          </cell>
          <cell r="S31">
            <v>1555</v>
          </cell>
          <cell r="Z31">
            <v>973.4</v>
          </cell>
        </row>
        <row r="32">
          <cell r="L32">
            <v>-2271.1</v>
          </cell>
          <cell r="S32">
            <v>1639</v>
          </cell>
          <cell r="Z32">
            <v>505.1</v>
          </cell>
        </row>
        <row r="33">
          <cell r="L33">
            <v>-2854.2</v>
          </cell>
          <cell r="S33">
            <v>3096</v>
          </cell>
          <cell r="Z33">
            <v>0</v>
          </cell>
        </row>
        <row r="34">
          <cell r="L34">
            <v>-3807.1</v>
          </cell>
          <cell r="S34">
            <v>3212</v>
          </cell>
          <cell r="Z34">
            <v>475.5</v>
          </cell>
        </row>
        <row r="35">
          <cell r="L35">
            <v>-3348.2</v>
          </cell>
          <cell r="S35">
            <v>1851</v>
          </cell>
          <cell r="Z35">
            <v>1196.4</v>
          </cell>
        </row>
        <row r="36">
          <cell r="L36">
            <v>-4726.5</v>
          </cell>
          <cell r="S36">
            <v>3464</v>
          </cell>
          <cell r="Z36">
            <v>1008.8</v>
          </cell>
        </row>
        <row r="37">
          <cell r="L37">
            <v>-3036.4</v>
          </cell>
          <cell r="S37">
            <v>1845</v>
          </cell>
          <cell r="Z37">
            <v>952</v>
          </cell>
        </row>
        <row r="38">
          <cell r="L38">
            <v>0</v>
          </cell>
          <cell r="S38">
            <v>0</v>
          </cell>
          <cell r="Z38">
            <v>0</v>
          </cell>
        </row>
        <row r="39">
          <cell r="L39">
            <v>-1397.5</v>
          </cell>
          <cell r="S39">
            <v>1146</v>
          </cell>
          <cell r="Z39">
            <v>201</v>
          </cell>
        </row>
        <row r="40">
          <cell r="L40">
            <v>-51383.4</v>
          </cell>
          <cell r="S40">
            <v>11792</v>
          </cell>
          <cell r="Z40">
            <v>31636.8</v>
          </cell>
        </row>
        <row r="42">
          <cell r="L42">
            <v>-182.1</v>
          </cell>
          <cell r="S42">
            <v>0</v>
          </cell>
          <cell r="Z42">
            <v>145.5</v>
          </cell>
        </row>
        <row r="43">
          <cell r="L43">
            <v>-1608.8</v>
          </cell>
          <cell r="S43">
            <v>0</v>
          </cell>
          <cell r="Z43">
            <v>1285.6</v>
          </cell>
        </row>
        <row r="44">
          <cell r="L44">
            <v>-1903.2</v>
          </cell>
          <cell r="S44">
            <v>0</v>
          </cell>
          <cell r="Z44">
            <v>1520.8</v>
          </cell>
        </row>
        <row r="45">
          <cell r="L45">
            <v>-3327.4</v>
          </cell>
          <cell r="S45">
            <v>0</v>
          </cell>
          <cell r="Z45">
            <v>2658.9</v>
          </cell>
        </row>
        <row r="46">
          <cell r="L46">
            <v>-1886.4</v>
          </cell>
          <cell r="S46">
            <v>875</v>
          </cell>
          <cell r="Z46">
            <v>808.2</v>
          </cell>
        </row>
        <row r="47">
          <cell r="L47">
            <v>-1696.6</v>
          </cell>
          <cell r="S47">
            <v>1102</v>
          </cell>
          <cell r="Z47">
            <v>475.1</v>
          </cell>
        </row>
        <row r="48">
          <cell r="L48">
            <v>-1007.1</v>
          </cell>
          <cell r="S48">
            <v>6</v>
          </cell>
          <cell r="Z48">
            <v>800</v>
          </cell>
        </row>
        <row r="49">
          <cell r="L49">
            <v>-2709.3</v>
          </cell>
          <cell r="S49">
            <v>790</v>
          </cell>
          <cell r="Z49">
            <v>1533.7</v>
          </cell>
        </row>
        <row r="50">
          <cell r="L50">
            <v>-1838.1</v>
          </cell>
          <cell r="S50">
            <v>1108</v>
          </cell>
          <cell r="Z50">
            <v>583.4</v>
          </cell>
        </row>
        <row r="51">
          <cell r="L51">
            <v>-1163</v>
          </cell>
          <cell r="S51">
            <v>327</v>
          </cell>
          <cell r="Z51">
            <v>668</v>
          </cell>
        </row>
        <row r="52">
          <cell r="L52">
            <v>-2102</v>
          </cell>
          <cell r="S52">
            <v>0</v>
          </cell>
          <cell r="Z52">
            <v>1679.7</v>
          </cell>
        </row>
        <row r="53">
          <cell r="L53">
            <v>-2126.9</v>
          </cell>
          <cell r="S53">
            <v>801</v>
          </cell>
          <cell r="Z53">
            <v>1059.5</v>
          </cell>
        </row>
        <row r="54">
          <cell r="L54">
            <v>-1502.6</v>
          </cell>
          <cell r="S54">
            <v>0</v>
          </cell>
          <cell r="Z54">
            <v>1200.7</v>
          </cell>
        </row>
        <row r="55">
          <cell r="L55">
            <v>-1986.7</v>
          </cell>
          <cell r="S55">
            <v>57</v>
          </cell>
          <cell r="Z55">
            <v>1542</v>
          </cell>
        </row>
        <row r="56">
          <cell r="L56">
            <v>-13623.4</v>
          </cell>
          <cell r="S56">
            <v>11525</v>
          </cell>
          <cell r="Z56">
            <v>1676.8</v>
          </cell>
        </row>
        <row r="58">
          <cell r="L58">
            <v>-2372</v>
          </cell>
          <cell r="S58">
            <v>184</v>
          </cell>
          <cell r="Z58">
            <v>1748.4</v>
          </cell>
        </row>
        <row r="59">
          <cell r="L59">
            <v>-437.8</v>
          </cell>
          <cell r="S59">
            <v>2478</v>
          </cell>
          <cell r="Z59">
            <v>0</v>
          </cell>
        </row>
        <row r="60">
          <cell r="L60">
            <v>-2744.8</v>
          </cell>
          <cell r="S60">
            <v>1227</v>
          </cell>
          <cell r="Z60">
            <v>1212.8</v>
          </cell>
        </row>
        <row r="61">
          <cell r="L61">
            <v>-1860.3</v>
          </cell>
          <cell r="S61">
            <v>1092</v>
          </cell>
          <cell r="Z61">
            <v>613.9</v>
          </cell>
        </row>
        <row r="62">
          <cell r="L62">
            <v>-4450.8</v>
          </cell>
          <cell r="S62">
            <v>4728</v>
          </cell>
          <cell r="Z62">
            <v>0</v>
          </cell>
        </row>
        <row r="63">
          <cell r="L63">
            <v>-2595.8</v>
          </cell>
          <cell r="S63">
            <v>3107</v>
          </cell>
          <cell r="Z63">
            <v>0</v>
          </cell>
        </row>
        <row r="64">
          <cell r="L64">
            <v>-2079</v>
          </cell>
          <cell r="S64">
            <v>993</v>
          </cell>
          <cell r="Z64">
            <v>867.8</v>
          </cell>
        </row>
        <row r="65">
          <cell r="L65">
            <v>-2274.3</v>
          </cell>
          <cell r="S65">
            <v>1215</v>
          </cell>
          <cell r="Z65">
            <v>846.5</v>
          </cell>
        </row>
        <row r="66">
          <cell r="L66">
            <v>-2295.6</v>
          </cell>
          <cell r="S66">
            <v>1790</v>
          </cell>
          <cell r="Z66">
            <v>404</v>
          </cell>
        </row>
        <row r="67">
          <cell r="L67">
            <v>-3197.6</v>
          </cell>
          <cell r="S67">
            <v>1077</v>
          </cell>
          <cell r="Z67">
            <v>1694.5</v>
          </cell>
        </row>
        <row r="68">
          <cell r="L68">
            <v>-1204.8</v>
          </cell>
          <cell r="S68">
            <v>778</v>
          </cell>
          <cell r="Z68">
            <v>341</v>
          </cell>
        </row>
        <row r="69">
          <cell r="L69">
            <v>0</v>
          </cell>
          <cell r="S69">
            <v>1683</v>
          </cell>
          <cell r="Z69">
            <v>0</v>
          </cell>
        </row>
        <row r="70">
          <cell r="L70">
            <v>-5567.3</v>
          </cell>
          <cell r="S70">
            <v>4781</v>
          </cell>
          <cell r="Z70">
            <v>628.3</v>
          </cell>
        </row>
        <row r="71">
          <cell r="L71">
            <v>-1551.3</v>
          </cell>
          <cell r="S71">
            <v>2095</v>
          </cell>
          <cell r="Z71">
            <v>0</v>
          </cell>
        </row>
        <row r="72">
          <cell r="L72">
            <v>-1887</v>
          </cell>
          <cell r="S72">
            <v>1264</v>
          </cell>
          <cell r="Z72">
            <v>497.8</v>
          </cell>
        </row>
        <row r="73">
          <cell r="L73">
            <v>-3852.1</v>
          </cell>
          <cell r="S73">
            <v>3360</v>
          </cell>
          <cell r="Z73">
            <v>393.2</v>
          </cell>
        </row>
        <row r="74">
          <cell r="L74">
            <v>-2041.5</v>
          </cell>
          <cell r="S74">
            <v>1522</v>
          </cell>
          <cell r="Z74">
            <v>415.1</v>
          </cell>
        </row>
        <row r="75">
          <cell r="L75">
            <v>-3523.1</v>
          </cell>
          <cell r="S75">
            <v>1973</v>
          </cell>
          <cell r="Z75">
            <v>1238.7</v>
          </cell>
        </row>
        <row r="77">
          <cell r="L77">
            <v>-3979.5</v>
          </cell>
          <cell r="S77">
            <v>0</v>
          </cell>
          <cell r="Z77">
            <v>3180</v>
          </cell>
        </row>
        <row r="78">
          <cell r="L78">
            <v>-3024.3</v>
          </cell>
          <cell r="S78">
            <v>1676</v>
          </cell>
          <cell r="Z78">
            <v>1077.4</v>
          </cell>
        </row>
        <row r="79">
          <cell r="L79">
            <v>-2477.4</v>
          </cell>
          <cell r="S79">
            <v>1226</v>
          </cell>
          <cell r="Z79">
            <v>1000</v>
          </cell>
        </row>
        <row r="80">
          <cell r="L80">
            <v>-552.1</v>
          </cell>
          <cell r="S80">
            <v>0</v>
          </cell>
          <cell r="Z80">
            <v>441.2</v>
          </cell>
        </row>
        <row r="81">
          <cell r="L81">
            <v>-2099.7</v>
          </cell>
          <cell r="S81">
            <v>1417</v>
          </cell>
          <cell r="Z81">
            <v>545.5</v>
          </cell>
        </row>
        <row r="82">
          <cell r="L82">
            <v>-1768.7</v>
          </cell>
          <cell r="S82">
            <v>1077</v>
          </cell>
          <cell r="Z82">
            <v>552.7</v>
          </cell>
        </row>
        <row r="83">
          <cell r="L83">
            <v>-3507.2</v>
          </cell>
          <cell r="S83">
            <v>2105</v>
          </cell>
          <cell r="Z83">
            <v>1120.5</v>
          </cell>
        </row>
        <row r="84">
          <cell r="L84">
            <v>-4614.9</v>
          </cell>
          <cell r="S84">
            <v>0</v>
          </cell>
          <cell r="Z84">
            <v>3687.7</v>
          </cell>
        </row>
        <row r="85">
          <cell r="L85">
            <v>-2359.3</v>
          </cell>
          <cell r="S85">
            <v>1532</v>
          </cell>
          <cell r="Z85">
            <v>661.1</v>
          </cell>
        </row>
        <row r="86">
          <cell r="L86">
            <v>-2455</v>
          </cell>
          <cell r="S86">
            <v>2086</v>
          </cell>
          <cell r="Z86">
            <v>294.9</v>
          </cell>
        </row>
        <row r="87">
          <cell r="L87">
            <v>-1851.4</v>
          </cell>
          <cell r="S87">
            <v>1296</v>
          </cell>
          <cell r="Z87">
            <v>443.8</v>
          </cell>
        </row>
        <row r="88">
          <cell r="L88">
            <v>-2341.7</v>
          </cell>
          <cell r="S88">
            <v>0</v>
          </cell>
          <cell r="Z88">
            <v>1871.2</v>
          </cell>
        </row>
        <row r="89">
          <cell r="L89">
            <v>-2363.1</v>
          </cell>
          <cell r="S89">
            <v>1418</v>
          </cell>
          <cell r="Z89">
            <v>755.2</v>
          </cell>
        </row>
        <row r="90">
          <cell r="L90">
            <v>-17934.4</v>
          </cell>
          <cell r="S90">
            <v>1246</v>
          </cell>
          <cell r="Z90">
            <v>13335.4</v>
          </cell>
        </row>
        <row r="91">
          <cell r="L91">
            <v>-1998.1</v>
          </cell>
          <cell r="S91">
            <v>1424</v>
          </cell>
          <cell r="Z91">
            <v>458.8</v>
          </cell>
        </row>
        <row r="92">
          <cell r="L92">
            <v>-2654.4</v>
          </cell>
          <cell r="S92">
            <v>1967</v>
          </cell>
          <cell r="Z92">
            <v>549.3</v>
          </cell>
        </row>
        <row r="93">
          <cell r="L93">
            <v>-5407.8</v>
          </cell>
          <cell r="S93">
            <v>3065</v>
          </cell>
          <cell r="Z93">
            <v>1872.1</v>
          </cell>
        </row>
        <row r="95">
          <cell r="L95">
            <v>-1365.7</v>
          </cell>
          <cell r="S95">
            <v>1124</v>
          </cell>
          <cell r="Z95">
            <v>193.1</v>
          </cell>
        </row>
        <row r="96">
          <cell r="L96">
            <v>-1895.3</v>
          </cell>
          <cell r="S96">
            <v>1446</v>
          </cell>
          <cell r="Z96">
            <v>359</v>
          </cell>
        </row>
        <row r="97">
          <cell r="L97">
            <v>-1670.4</v>
          </cell>
          <cell r="S97">
            <v>1375</v>
          </cell>
          <cell r="Z97">
            <v>236</v>
          </cell>
        </row>
        <row r="98">
          <cell r="L98">
            <v>-2523.2</v>
          </cell>
          <cell r="S98">
            <v>2014</v>
          </cell>
          <cell r="Z98">
            <v>406.9</v>
          </cell>
        </row>
        <row r="99">
          <cell r="L99">
            <v>-4507.1</v>
          </cell>
          <cell r="S99">
            <v>1232</v>
          </cell>
          <cell r="Z99">
            <v>2617.1</v>
          </cell>
        </row>
        <row r="100">
          <cell r="L100">
            <v>-3180.3</v>
          </cell>
          <cell r="S100">
            <v>75</v>
          </cell>
          <cell r="Z100">
            <v>2481.4</v>
          </cell>
        </row>
        <row r="101">
          <cell r="L101">
            <v>-6339.2</v>
          </cell>
          <cell r="S101">
            <v>5747</v>
          </cell>
          <cell r="Z101">
            <v>473.2</v>
          </cell>
        </row>
        <row r="102">
          <cell r="L102">
            <v>-2062.7</v>
          </cell>
          <cell r="S102">
            <v>1597</v>
          </cell>
          <cell r="Z102">
            <v>372.1</v>
          </cell>
        </row>
        <row r="103">
          <cell r="L103">
            <v>-4927.7</v>
          </cell>
          <cell r="S103">
            <v>0</v>
          </cell>
          <cell r="Z103">
            <v>3937.6</v>
          </cell>
        </row>
        <row r="104">
          <cell r="L104">
            <v>-1845.2</v>
          </cell>
          <cell r="S104">
            <v>1128</v>
          </cell>
          <cell r="Z104">
            <v>573.1</v>
          </cell>
        </row>
        <row r="105">
          <cell r="L105">
            <v>-2344</v>
          </cell>
          <cell r="S105">
            <v>1152</v>
          </cell>
          <cell r="Z105">
            <v>952.5</v>
          </cell>
        </row>
        <row r="106">
          <cell r="L106">
            <v>-2289.9</v>
          </cell>
          <cell r="S106">
            <v>1287</v>
          </cell>
          <cell r="Z106">
            <v>801.4</v>
          </cell>
        </row>
        <row r="107">
          <cell r="L107">
            <v>-2287.4</v>
          </cell>
          <cell r="S107">
            <v>1764</v>
          </cell>
          <cell r="Z107">
            <v>418.2</v>
          </cell>
        </row>
        <row r="108">
          <cell r="L108">
            <v>-1018.6</v>
          </cell>
          <cell r="S108">
            <v>843</v>
          </cell>
          <cell r="Z108">
            <v>140.3</v>
          </cell>
        </row>
        <row r="110">
          <cell r="L110">
            <v>-1258.5</v>
          </cell>
          <cell r="S110">
            <v>2124</v>
          </cell>
          <cell r="Z110">
            <v>0</v>
          </cell>
        </row>
        <row r="111">
          <cell r="L111">
            <v>-2971.3</v>
          </cell>
          <cell r="S111">
            <v>1752</v>
          </cell>
          <cell r="Z111">
            <v>974.3</v>
          </cell>
        </row>
        <row r="112">
          <cell r="L112">
            <v>-2002</v>
          </cell>
          <cell r="S112">
            <v>1599</v>
          </cell>
          <cell r="Z112">
            <v>322</v>
          </cell>
        </row>
        <row r="113">
          <cell r="L113">
            <v>-2316.7</v>
          </cell>
          <cell r="S113">
            <v>764</v>
          </cell>
          <cell r="Z113">
            <v>1240.7</v>
          </cell>
        </row>
        <row r="114">
          <cell r="L114">
            <v>-2754.2</v>
          </cell>
          <cell r="S114">
            <v>1882</v>
          </cell>
          <cell r="Z114">
            <v>697</v>
          </cell>
        </row>
        <row r="115">
          <cell r="L115">
            <v>-928.5</v>
          </cell>
          <cell r="S115">
            <v>679</v>
          </cell>
          <cell r="Z115">
            <v>199.4</v>
          </cell>
        </row>
        <row r="116">
          <cell r="L116">
            <v>-3576.1</v>
          </cell>
          <cell r="S116">
            <v>3290</v>
          </cell>
          <cell r="Z116">
            <v>228.6</v>
          </cell>
        </row>
        <row r="117">
          <cell r="L117">
            <v>-2281.9</v>
          </cell>
          <cell r="S117">
            <v>1790</v>
          </cell>
          <cell r="Z117">
            <v>393.1</v>
          </cell>
        </row>
        <row r="118">
          <cell r="L118">
            <v>-4780.9</v>
          </cell>
          <cell r="S118">
            <v>3730</v>
          </cell>
          <cell r="Z118">
            <v>839.8</v>
          </cell>
        </row>
        <row r="119">
          <cell r="L119">
            <v>-1901.6</v>
          </cell>
          <cell r="S119">
            <v>1658</v>
          </cell>
          <cell r="Z119">
            <v>194.7</v>
          </cell>
        </row>
        <row r="120">
          <cell r="L120">
            <v>-2625.1</v>
          </cell>
          <cell r="S120">
            <v>1258</v>
          </cell>
          <cell r="Z120">
            <v>1092.4</v>
          </cell>
        </row>
        <row r="121">
          <cell r="L121">
            <v>-3574.6</v>
          </cell>
          <cell r="S121">
            <v>0</v>
          </cell>
          <cell r="Z121">
            <v>2856.4</v>
          </cell>
        </row>
        <row r="122">
          <cell r="L122">
            <v>-3345.8</v>
          </cell>
          <cell r="S122">
            <v>3669</v>
          </cell>
          <cell r="Z122">
            <v>0</v>
          </cell>
        </row>
        <row r="123">
          <cell r="L123">
            <v>-4701.5</v>
          </cell>
          <cell r="S123">
            <v>1924</v>
          </cell>
          <cell r="Z123">
            <v>2219.5</v>
          </cell>
        </row>
        <row r="124">
          <cell r="L124">
            <v>-3172.4</v>
          </cell>
          <cell r="S124">
            <v>2237</v>
          </cell>
          <cell r="Z124">
            <v>747.5</v>
          </cell>
        </row>
        <row r="126">
          <cell r="L126">
            <v>-559.3</v>
          </cell>
          <cell r="S126">
            <v>0</v>
          </cell>
          <cell r="Z126">
            <v>446.9</v>
          </cell>
        </row>
        <row r="127">
          <cell r="L127">
            <v>-2744.5</v>
          </cell>
          <cell r="S127">
            <v>1341</v>
          </cell>
          <cell r="Z127">
            <v>1121.5</v>
          </cell>
        </row>
        <row r="128">
          <cell r="L128">
            <v>-2859.6</v>
          </cell>
          <cell r="S128">
            <v>3554</v>
          </cell>
          <cell r="Z128">
            <v>0</v>
          </cell>
        </row>
        <row r="129">
          <cell r="L129">
            <v>-2699.6</v>
          </cell>
          <cell r="S129">
            <v>919</v>
          </cell>
          <cell r="Z129">
            <v>1422.8</v>
          </cell>
        </row>
        <row r="130">
          <cell r="L130">
            <v>-3128</v>
          </cell>
          <cell r="S130">
            <v>2017</v>
          </cell>
          <cell r="Z130">
            <v>887.8</v>
          </cell>
        </row>
        <row r="131">
          <cell r="L131">
            <v>-9900.9</v>
          </cell>
          <cell r="S131">
            <v>5574</v>
          </cell>
          <cell r="Z131">
            <v>3457.6</v>
          </cell>
        </row>
        <row r="132">
          <cell r="L132">
            <v>-2746.7</v>
          </cell>
          <cell r="S132">
            <v>927</v>
          </cell>
          <cell r="Z132">
            <v>1454.1</v>
          </cell>
        </row>
        <row r="133">
          <cell r="L133">
            <v>-2817.5</v>
          </cell>
          <cell r="S133">
            <v>398</v>
          </cell>
          <cell r="Z133">
            <v>1933.4</v>
          </cell>
        </row>
        <row r="134">
          <cell r="L134">
            <v>-3443.2</v>
          </cell>
          <cell r="S134">
            <v>1213</v>
          </cell>
          <cell r="Z134">
            <v>1782.1</v>
          </cell>
        </row>
        <row r="135">
          <cell r="L135">
            <v>-6633.3</v>
          </cell>
          <cell r="S135">
            <v>2222</v>
          </cell>
          <cell r="Z135">
            <v>3525</v>
          </cell>
        </row>
        <row r="136">
          <cell r="L136">
            <v>-3245.9</v>
          </cell>
          <cell r="S136">
            <v>69</v>
          </cell>
          <cell r="Z136">
            <v>2538.6</v>
          </cell>
        </row>
        <row r="137">
          <cell r="L137">
            <v>-3518</v>
          </cell>
          <cell r="S137">
            <v>1066</v>
          </cell>
          <cell r="Z137">
            <v>1959.4</v>
          </cell>
        </row>
        <row r="138">
          <cell r="L138">
            <v>-3721.1</v>
          </cell>
          <cell r="S138">
            <v>2489</v>
          </cell>
          <cell r="Z138">
            <v>984.5</v>
          </cell>
        </row>
        <row r="139">
          <cell r="L139">
            <v>-1560.7</v>
          </cell>
          <cell r="S139">
            <v>0</v>
          </cell>
          <cell r="Z139">
            <v>1247.1</v>
          </cell>
        </row>
        <row r="140">
          <cell r="L140">
            <v>-1604.2</v>
          </cell>
          <cell r="S140">
            <v>0</v>
          </cell>
          <cell r="Z140">
            <v>1281.9</v>
          </cell>
        </row>
        <row r="141">
          <cell r="L141">
            <v>-4760.4</v>
          </cell>
          <cell r="S141">
            <v>1566</v>
          </cell>
          <cell r="Z141">
            <v>2552.6</v>
          </cell>
        </row>
        <row r="142">
          <cell r="L142">
            <v>-2826.1</v>
          </cell>
          <cell r="S142">
            <v>0</v>
          </cell>
          <cell r="Z142">
            <v>2258.3</v>
          </cell>
        </row>
        <row r="143">
          <cell r="L143">
            <v>-9351.8</v>
          </cell>
          <cell r="S143">
            <v>8161</v>
          </cell>
          <cell r="Z143">
            <v>951.5</v>
          </cell>
        </row>
        <row r="145">
          <cell r="L145">
            <v>-3901.3</v>
          </cell>
          <cell r="S145">
            <v>2120</v>
          </cell>
          <cell r="Z145">
            <v>1423.4</v>
          </cell>
        </row>
        <row r="146">
          <cell r="L146">
            <v>-2046.7</v>
          </cell>
          <cell r="S146">
            <v>1628</v>
          </cell>
          <cell r="Z146">
            <v>334.6</v>
          </cell>
        </row>
        <row r="147">
          <cell r="L147">
            <v>-1539.6</v>
          </cell>
          <cell r="S147">
            <v>1412</v>
          </cell>
          <cell r="Z147">
            <v>102</v>
          </cell>
        </row>
        <row r="148">
          <cell r="L148">
            <v>-2856.9</v>
          </cell>
          <cell r="S148">
            <v>1966</v>
          </cell>
          <cell r="Z148">
            <v>711.9</v>
          </cell>
        </row>
        <row r="149">
          <cell r="L149">
            <v>-1112.7</v>
          </cell>
          <cell r="S149">
            <v>0</v>
          </cell>
          <cell r="Z149">
            <v>889.1</v>
          </cell>
        </row>
        <row r="150">
          <cell r="L150">
            <v>-2932.2</v>
          </cell>
          <cell r="S150">
            <v>1284</v>
          </cell>
          <cell r="Z150">
            <v>1317</v>
          </cell>
        </row>
        <row r="151">
          <cell r="L151">
            <v>-1404.9</v>
          </cell>
          <cell r="S151">
            <v>1226</v>
          </cell>
          <cell r="Z151">
            <v>143</v>
          </cell>
        </row>
        <row r="152">
          <cell r="L152">
            <v>-1655.4</v>
          </cell>
          <cell r="S152">
            <v>823</v>
          </cell>
          <cell r="Z152">
            <v>665.2</v>
          </cell>
        </row>
        <row r="153">
          <cell r="L153">
            <v>-2477.2</v>
          </cell>
          <cell r="S153">
            <v>1213</v>
          </cell>
          <cell r="Z153">
            <v>1010.2</v>
          </cell>
        </row>
        <row r="154">
          <cell r="L154">
            <v>-2605.7</v>
          </cell>
          <cell r="S154">
            <v>1047</v>
          </cell>
          <cell r="Z154">
            <v>1245.5</v>
          </cell>
        </row>
        <row r="155">
          <cell r="L155">
            <v>-1762.1</v>
          </cell>
          <cell r="S155">
            <v>1578</v>
          </cell>
          <cell r="Z155">
            <v>147.1</v>
          </cell>
        </row>
        <row r="156">
          <cell r="L156">
            <v>-2377.2</v>
          </cell>
          <cell r="S156">
            <v>1116</v>
          </cell>
          <cell r="Z156">
            <v>1007.8</v>
          </cell>
        </row>
        <row r="157">
          <cell r="L157">
            <v>-3144.4</v>
          </cell>
          <cell r="S157">
            <v>2797</v>
          </cell>
          <cell r="Z157">
            <v>277.6</v>
          </cell>
        </row>
        <row r="159">
          <cell r="L159">
            <v>-3027.2</v>
          </cell>
          <cell r="S159">
            <v>2352</v>
          </cell>
          <cell r="Z159">
            <v>539.5</v>
          </cell>
        </row>
        <row r="160">
          <cell r="L160">
            <v>-1913.2</v>
          </cell>
          <cell r="S160">
            <v>883</v>
          </cell>
          <cell r="Z160">
            <v>823.2</v>
          </cell>
        </row>
        <row r="161">
          <cell r="L161">
            <v>-939.9</v>
          </cell>
          <cell r="S161">
            <v>0</v>
          </cell>
          <cell r="Z161">
            <v>751.1</v>
          </cell>
        </row>
        <row r="162">
          <cell r="L162">
            <v>-2661.6</v>
          </cell>
          <cell r="S162">
            <v>692</v>
          </cell>
          <cell r="Z162">
            <v>1573.9</v>
          </cell>
        </row>
        <row r="163">
          <cell r="L163">
            <v>-6222.2</v>
          </cell>
          <cell r="S163">
            <v>0</v>
          </cell>
          <cell r="Z163">
            <v>4972.1</v>
          </cell>
        </row>
        <row r="164">
          <cell r="L164">
            <v>-2318.8</v>
          </cell>
          <cell r="S164">
            <v>373</v>
          </cell>
          <cell r="Z164">
            <v>1554.9</v>
          </cell>
        </row>
        <row r="165">
          <cell r="L165">
            <v>-2326.4</v>
          </cell>
          <cell r="S165">
            <v>1405</v>
          </cell>
          <cell r="Z165">
            <v>736.3</v>
          </cell>
        </row>
        <row r="166">
          <cell r="L166">
            <v>-2430.1</v>
          </cell>
          <cell r="S166">
            <v>473</v>
          </cell>
          <cell r="Z166">
            <v>1563.9</v>
          </cell>
        </row>
        <row r="168">
          <cell r="L168">
            <v>-5956.1</v>
          </cell>
          <cell r="S168">
            <v>2850</v>
          </cell>
          <cell r="Z168">
            <v>2482</v>
          </cell>
        </row>
        <row r="169">
          <cell r="L169">
            <v>-3113.4</v>
          </cell>
          <cell r="S169">
            <v>1304</v>
          </cell>
          <cell r="Z169">
            <v>1445.9</v>
          </cell>
        </row>
        <row r="170">
          <cell r="L170">
            <v>0</v>
          </cell>
          <cell r="S170">
            <v>0</v>
          </cell>
          <cell r="Z170">
            <v>0</v>
          </cell>
        </row>
        <row r="171">
          <cell r="L171">
            <v>-2831.4</v>
          </cell>
          <cell r="S171">
            <v>1173</v>
          </cell>
          <cell r="Z171">
            <v>1325.2</v>
          </cell>
        </row>
        <row r="172">
          <cell r="L172">
            <v>-2174</v>
          </cell>
          <cell r="S172">
            <v>843</v>
          </cell>
          <cell r="Z172">
            <v>1063.6</v>
          </cell>
        </row>
        <row r="173">
          <cell r="L173">
            <v>-2751.1</v>
          </cell>
          <cell r="S173">
            <v>1083</v>
          </cell>
          <cell r="Z173">
            <v>1333</v>
          </cell>
        </row>
        <row r="174">
          <cell r="L174">
            <v>-1873.7</v>
          </cell>
          <cell r="S174">
            <v>806</v>
          </cell>
          <cell r="Z174">
            <v>853.2</v>
          </cell>
        </row>
        <row r="175">
          <cell r="L175">
            <v>-2231.2</v>
          </cell>
          <cell r="S175">
            <v>0</v>
          </cell>
          <cell r="Z175">
            <v>1782.9</v>
          </cell>
        </row>
        <row r="176">
          <cell r="L176">
            <v>-2087.1</v>
          </cell>
          <cell r="S176">
            <v>1028</v>
          </cell>
          <cell r="Z176">
            <v>846.3</v>
          </cell>
        </row>
        <row r="177">
          <cell r="L177">
            <v>-3180</v>
          </cell>
          <cell r="S177">
            <v>1386</v>
          </cell>
          <cell r="Z177">
            <v>1433.6</v>
          </cell>
        </row>
        <row r="178">
          <cell r="L178">
            <v>-3403.7</v>
          </cell>
          <cell r="S178">
            <v>1600</v>
          </cell>
          <cell r="Z178">
            <v>1441.3</v>
          </cell>
        </row>
        <row r="179">
          <cell r="L179">
            <v>-6877.2</v>
          </cell>
          <cell r="S179">
            <v>3938</v>
          </cell>
          <cell r="Z179">
            <v>2348.7</v>
          </cell>
        </row>
        <row r="180">
          <cell r="L180">
            <v>-2456.3</v>
          </cell>
          <cell r="S180">
            <v>1722</v>
          </cell>
          <cell r="Z180">
            <v>586.8</v>
          </cell>
        </row>
        <row r="181">
          <cell r="L181">
            <v>-2959</v>
          </cell>
          <cell r="S181">
            <v>1656</v>
          </cell>
          <cell r="Z181">
            <v>1041.2</v>
          </cell>
        </row>
        <row r="182">
          <cell r="L182">
            <v>-2478.5</v>
          </cell>
          <cell r="S182">
            <v>1711</v>
          </cell>
          <cell r="Z182">
            <v>613.3</v>
          </cell>
        </row>
        <row r="183">
          <cell r="L183">
            <v>-4058.3</v>
          </cell>
          <cell r="S183">
            <v>1886</v>
          </cell>
          <cell r="Z183">
            <v>1735.8</v>
          </cell>
        </row>
        <row r="184">
          <cell r="L184">
            <v>-7658</v>
          </cell>
          <cell r="S184">
            <v>0</v>
          </cell>
          <cell r="Z184">
            <v>6119.4</v>
          </cell>
        </row>
        <row r="186">
          <cell r="L186">
            <v>-1848</v>
          </cell>
          <cell r="S186">
            <v>556</v>
          </cell>
          <cell r="Z186">
            <v>1032.4</v>
          </cell>
        </row>
        <row r="187">
          <cell r="L187">
            <v>-2113.5</v>
          </cell>
          <cell r="S187">
            <v>0</v>
          </cell>
          <cell r="Z187">
            <v>1688.9</v>
          </cell>
        </row>
        <row r="188">
          <cell r="L188">
            <v>-1123.3</v>
          </cell>
          <cell r="S188">
            <v>602</v>
          </cell>
          <cell r="Z188">
            <v>416.6</v>
          </cell>
        </row>
        <row r="189">
          <cell r="L189">
            <v>-2520.5</v>
          </cell>
          <cell r="S189">
            <v>5229</v>
          </cell>
          <cell r="Z189">
            <v>0</v>
          </cell>
        </row>
        <row r="190">
          <cell r="L190">
            <v>-1469.8</v>
          </cell>
          <cell r="S190">
            <v>42</v>
          </cell>
          <cell r="Z190">
            <v>1140.9</v>
          </cell>
        </row>
        <row r="191">
          <cell r="L191">
            <v>-1581.7</v>
          </cell>
          <cell r="S191">
            <v>231</v>
          </cell>
          <cell r="Z191">
            <v>1079.3</v>
          </cell>
        </row>
        <row r="192">
          <cell r="L192">
            <v>-1709.6</v>
          </cell>
          <cell r="S192">
            <v>419</v>
          </cell>
          <cell r="Z192">
            <v>1031.3</v>
          </cell>
        </row>
        <row r="193">
          <cell r="L193">
            <v>-1568.4</v>
          </cell>
          <cell r="S193">
            <v>960</v>
          </cell>
          <cell r="Z193">
            <v>486.2</v>
          </cell>
        </row>
        <row r="194">
          <cell r="L194">
            <v>-1868.6</v>
          </cell>
          <cell r="S194">
            <v>0</v>
          </cell>
          <cell r="Z194">
            <v>1493.2</v>
          </cell>
        </row>
        <row r="195">
          <cell r="L195">
            <v>-2577.2</v>
          </cell>
          <cell r="S195">
            <v>1339</v>
          </cell>
          <cell r="Z195">
            <v>989.4</v>
          </cell>
        </row>
        <row r="197">
          <cell r="L197">
            <v>0</v>
          </cell>
          <cell r="S197">
            <v>0</v>
          </cell>
          <cell r="Z197">
            <v>0</v>
          </cell>
        </row>
        <row r="198">
          <cell r="L198">
            <v>-3815.6</v>
          </cell>
          <cell r="S198">
            <v>0</v>
          </cell>
          <cell r="Z198">
            <v>3049</v>
          </cell>
        </row>
        <row r="199">
          <cell r="L199">
            <v>-2278.7</v>
          </cell>
          <cell r="S199">
            <v>1853</v>
          </cell>
          <cell r="Z199">
            <v>340.2</v>
          </cell>
        </row>
        <row r="200">
          <cell r="L200">
            <v>0</v>
          </cell>
          <cell r="S200">
            <v>0</v>
          </cell>
          <cell r="Z200">
            <v>0</v>
          </cell>
        </row>
        <row r="201">
          <cell r="L201">
            <v>-2509.4</v>
          </cell>
          <cell r="S201">
            <v>1117</v>
          </cell>
          <cell r="Z201">
            <v>1112.6</v>
          </cell>
        </row>
        <row r="202">
          <cell r="L202">
            <v>-2179</v>
          </cell>
          <cell r="S202">
            <v>1603</v>
          </cell>
          <cell r="Z202">
            <v>460.3</v>
          </cell>
        </row>
        <row r="203">
          <cell r="L203">
            <v>-1184.2</v>
          </cell>
          <cell r="S203">
            <v>1440</v>
          </cell>
          <cell r="Z203">
            <v>0</v>
          </cell>
        </row>
        <row r="204">
          <cell r="L204">
            <v>0</v>
          </cell>
          <cell r="S204">
            <v>0</v>
          </cell>
          <cell r="Z204">
            <v>0</v>
          </cell>
        </row>
        <row r="205">
          <cell r="L205">
            <v>-344.4</v>
          </cell>
          <cell r="S205">
            <v>0</v>
          </cell>
          <cell r="Z205">
            <v>275.2</v>
          </cell>
        </row>
        <row r="206">
          <cell r="L206">
            <v>-2249.2</v>
          </cell>
          <cell r="S206">
            <v>0</v>
          </cell>
          <cell r="Z206">
            <v>1797.3</v>
          </cell>
        </row>
        <row r="207">
          <cell r="L207">
            <v>0</v>
          </cell>
          <cell r="S207">
            <v>0</v>
          </cell>
          <cell r="Z207">
            <v>0</v>
          </cell>
        </row>
        <row r="208">
          <cell r="L208">
            <v>-1976.8</v>
          </cell>
          <cell r="S208">
            <v>144</v>
          </cell>
          <cell r="Z208">
            <v>1464.6</v>
          </cell>
        </row>
        <row r="209">
          <cell r="L209">
            <v>-7226.7</v>
          </cell>
          <cell r="S209">
            <v>3350</v>
          </cell>
          <cell r="Z209">
            <v>3097.8</v>
          </cell>
        </row>
        <row r="210">
          <cell r="L210">
            <v>0</v>
          </cell>
          <cell r="S210">
            <v>1216</v>
          </cell>
          <cell r="Z210">
            <v>0</v>
          </cell>
        </row>
        <row r="211">
          <cell r="L211">
            <v>-375.6</v>
          </cell>
          <cell r="S211">
            <v>0</v>
          </cell>
          <cell r="Z211">
            <v>300.1</v>
          </cell>
        </row>
        <row r="212">
          <cell r="L212">
            <v>-2207.3</v>
          </cell>
          <cell r="S212">
            <v>55</v>
          </cell>
          <cell r="Z212">
            <v>1719.9</v>
          </cell>
        </row>
        <row r="213">
          <cell r="L213">
            <v>0</v>
          </cell>
          <cell r="S213">
            <v>0</v>
          </cell>
          <cell r="Z213">
            <v>0</v>
          </cell>
        </row>
        <row r="214">
          <cell r="L214">
            <v>-1169.3</v>
          </cell>
          <cell r="S214">
            <v>0</v>
          </cell>
          <cell r="Z214">
            <v>934.4</v>
          </cell>
        </row>
        <row r="215">
          <cell r="L215">
            <v>-773</v>
          </cell>
          <cell r="S215">
            <v>0</v>
          </cell>
          <cell r="Z215">
            <v>617.7</v>
          </cell>
        </row>
        <row r="216">
          <cell r="L216">
            <v>-909</v>
          </cell>
          <cell r="S216">
            <v>666</v>
          </cell>
          <cell r="Z216">
            <v>194.2</v>
          </cell>
        </row>
        <row r="217">
          <cell r="L217">
            <v>0</v>
          </cell>
          <cell r="S217">
            <v>0</v>
          </cell>
          <cell r="Z217">
            <v>0</v>
          </cell>
        </row>
        <row r="219">
          <cell r="L219">
            <v>-2274.1</v>
          </cell>
          <cell r="S219">
            <v>0</v>
          </cell>
          <cell r="Z219">
            <v>1817.2</v>
          </cell>
        </row>
        <row r="220">
          <cell r="L220">
            <v>-1738.8</v>
          </cell>
          <cell r="S220">
            <v>642</v>
          </cell>
          <cell r="Z220">
            <v>876.4</v>
          </cell>
        </row>
        <row r="221">
          <cell r="L221">
            <v>-2032.5</v>
          </cell>
          <cell r="S221">
            <v>1</v>
          </cell>
          <cell r="Z221">
            <v>1623.3</v>
          </cell>
        </row>
        <row r="222">
          <cell r="L222">
            <v>-2073.8</v>
          </cell>
          <cell r="S222">
            <v>641</v>
          </cell>
          <cell r="Z222">
            <v>1144.9</v>
          </cell>
        </row>
        <row r="223">
          <cell r="L223">
            <v>-2282.8</v>
          </cell>
          <cell r="S223">
            <v>608</v>
          </cell>
          <cell r="Z223">
            <v>1338.3</v>
          </cell>
        </row>
        <row r="224">
          <cell r="L224">
            <v>-1659.7</v>
          </cell>
          <cell r="S224">
            <v>226</v>
          </cell>
          <cell r="Z224">
            <v>1145.6</v>
          </cell>
        </row>
        <row r="225">
          <cell r="L225">
            <v>-1587.2</v>
          </cell>
          <cell r="S225">
            <v>0</v>
          </cell>
          <cell r="Z225">
            <v>1268.3</v>
          </cell>
        </row>
        <row r="226">
          <cell r="L226">
            <v>-548.5</v>
          </cell>
          <cell r="S226">
            <v>459</v>
          </cell>
          <cell r="Z226">
            <v>71.5</v>
          </cell>
        </row>
        <row r="227">
          <cell r="L227">
            <v>-2528.3</v>
          </cell>
          <cell r="S227">
            <v>1619</v>
          </cell>
          <cell r="Z227">
            <v>726.6</v>
          </cell>
        </row>
        <row r="228">
          <cell r="L228">
            <v>-2124</v>
          </cell>
          <cell r="S228">
            <v>957</v>
          </cell>
          <cell r="Z228">
            <v>932.5</v>
          </cell>
        </row>
        <row r="229">
          <cell r="L229">
            <v>-2475.6</v>
          </cell>
          <cell r="S229">
            <v>158</v>
          </cell>
          <cell r="Z229">
            <v>1852</v>
          </cell>
        </row>
        <row r="230">
          <cell r="L230">
            <v>-2023.1</v>
          </cell>
          <cell r="S230">
            <v>1190</v>
          </cell>
          <cell r="Z230">
            <v>665.7</v>
          </cell>
        </row>
        <row r="231">
          <cell r="L231">
            <v>-2088.4</v>
          </cell>
          <cell r="S231">
            <v>407</v>
          </cell>
          <cell r="Z231">
            <v>1343.6</v>
          </cell>
        </row>
        <row r="232">
          <cell r="L232">
            <v>-2964.3</v>
          </cell>
          <cell r="S232">
            <v>911</v>
          </cell>
          <cell r="Z232">
            <v>1640.8</v>
          </cell>
        </row>
        <row r="233">
          <cell r="L233">
            <v>-3674</v>
          </cell>
          <cell r="S233">
            <v>1576</v>
          </cell>
          <cell r="Z233">
            <v>1676.5</v>
          </cell>
        </row>
        <row r="234">
          <cell r="L234">
            <v>-1495.2</v>
          </cell>
          <cell r="S234">
            <v>476</v>
          </cell>
          <cell r="Z234">
            <v>814.4</v>
          </cell>
        </row>
        <row r="235">
          <cell r="L235">
            <v>-2159.9</v>
          </cell>
          <cell r="S235">
            <v>1429</v>
          </cell>
          <cell r="Z235">
            <v>584</v>
          </cell>
        </row>
        <row r="236">
          <cell r="L236">
            <v>-2791.2</v>
          </cell>
          <cell r="S236">
            <v>1253</v>
          </cell>
          <cell r="Z236">
            <v>1229.1</v>
          </cell>
        </row>
        <row r="238">
          <cell r="L238">
            <v>-2694.8</v>
          </cell>
          <cell r="S238">
            <v>359</v>
          </cell>
          <cell r="Z238">
            <v>1866.5</v>
          </cell>
        </row>
        <row r="239">
          <cell r="L239">
            <v>-1573.1</v>
          </cell>
          <cell r="S239">
            <v>1006</v>
          </cell>
          <cell r="Z239">
            <v>453.2</v>
          </cell>
        </row>
        <row r="240">
          <cell r="L240">
            <v>-1670.9</v>
          </cell>
          <cell r="S240">
            <v>1441</v>
          </cell>
          <cell r="Z240">
            <v>183.7</v>
          </cell>
        </row>
        <row r="241">
          <cell r="L241">
            <v>-2021.3</v>
          </cell>
          <cell r="S241">
            <v>1328</v>
          </cell>
          <cell r="Z241">
            <v>554</v>
          </cell>
        </row>
        <row r="242">
          <cell r="L242">
            <v>-1964.1</v>
          </cell>
          <cell r="S242">
            <v>1504</v>
          </cell>
          <cell r="Z242">
            <v>367.7</v>
          </cell>
        </row>
        <row r="243">
          <cell r="L243">
            <v>-1278</v>
          </cell>
          <cell r="S243">
            <v>1006</v>
          </cell>
          <cell r="Z243">
            <v>217.4</v>
          </cell>
        </row>
        <row r="244">
          <cell r="L244">
            <v>-1530.5</v>
          </cell>
          <cell r="S244">
            <v>740</v>
          </cell>
          <cell r="Z244">
            <v>631.7</v>
          </cell>
        </row>
        <row r="245">
          <cell r="L245">
            <v>-1865.7</v>
          </cell>
          <cell r="S245">
            <v>1412</v>
          </cell>
          <cell r="Z245">
            <v>362.5</v>
          </cell>
        </row>
        <row r="246">
          <cell r="L246">
            <v>-2444.9</v>
          </cell>
          <cell r="S246">
            <v>1313</v>
          </cell>
          <cell r="Z246">
            <v>904.5</v>
          </cell>
        </row>
        <row r="247">
          <cell r="L247">
            <v>-1198.9</v>
          </cell>
          <cell r="S247">
            <v>733</v>
          </cell>
          <cell r="Z247">
            <v>372.3</v>
          </cell>
        </row>
        <row r="248">
          <cell r="L248">
            <v>-3758.8</v>
          </cell>
          <cell r="S248">
            <v>1680</v>
          </cell>
          <cell r="Z248">
            <v>1661.1</v>
          </cell>
        </row>
        <row r="249">
          <cell r="L249">
            <v>0</v>
          </cell>
          <cell r="S249">
            <v>333</v>
          </cell>
          <cell r="Z249">
            <v>0</v>
          </cell>
        </row>
        <row r="250">
          <cell r="L250">
            <v>-3299.9</v>
          </cell>
          <cell r="S250">
            <v>2732</v>
          </cell>
          <cell r="Z250">
            <v>453.8</v>
          </cell>
        </row>
        <row r="251">
          <cell r="L251">
            <v>-2159.4</v>
          </cell>
          <cell r="S251">
            <v>1521</v>
          </cell>
          <cell r="Z251">
            <v>510.1</v>
          </cell>
        </row>
        <row r="252">
          <cell r="L252">
            <v>-2126.9</v>
          </cell>
          <cell r="S252">
            <v>1281</v>
          </cell>
          <cell r="Z252">
            <v>675.9</v>
          </cell>
        </row>
        <row r="254">
          <cell r="L254">
            <v>-1982.5</v>
          </cell>
          <cell r="S254">
            <v>1650</v>
          </cell>
          <cell r="Z254">
            <v>265.7</v>
          </cell>
        </row>
        <row r="255">
          <cell r="L255">
            <v>-2008.9</v>
          </cell>
          <cell r="S255">
            <v>1671</v>
          </cell>
          <cell r="Z255">
            <v>270</v>
          </cell>
        </row>
        <row r="256">
          <cell r="L256">
            <v>-2820.9</v>
          </cell>
          <cell r="S256">
            <v>1703</v>
          </cell>
          <cell r="Z256">
            <v>893.3</v>
          </cell>
        </row>
        <row r="257">
          <cell r="L257">
            <v>-1979.4</v>
          </cell>
          <cell r="S257">
            <v>1287</v>
          </cell>
          <cell r="Z257">
            <v>553.3</v>
          </cell>
        </row>
        <row r="258">
          <cell r="L258">
            <v>-1092.4</v>
          </cell>
          <cell r="S258">
            <v>541</v>
          </cell>
          <cell r="Z258">
            <v>440.6</v>
          </cell>
        </row>
        <row r="259">
          <cell r="L259">
            <v>-5421.8</v>
          </cell>
          <cell r="S259">
            <v>4900</v>
          </cell>
          <cell r="Z259">
            <v>417</v>
          </cell>
        </row>
        <row r="260">
          <cell r="L260">
            <v>-1861.1</v>
          </cell>
          <cell r="S260">
            <v>1429</v>
          </cell>
          <cell r="Z260">
            <v>345.3</v>
          </cell>
        </row>
        <row r="261">
          <cell r="L261">
            <v>-4450.9</v>
          </cell>
          <cell r="S261">
            <v>4029</v>
          </cell>
          <cell r="Z261">
            <v>337.1</v>
          </cell>
        </row>
        <row r="262">
          <cell r="L262">
            <v>-1961.8</v>
          </cell>
          <cell r="S262">
            <v>1608</v>
          </cell>
          <cell r="Z262">
            <v>282.7</v>
          </cell>
        </row>
        <row r="263">
          <cell r="L263">
            <v>-2441.2</v>
          </cell>
          <cell r="S263">
            <v>1158</v>
          </cell>
          <cell r="Z263">
            <v>1025.4</v>
          </cell>
        </row>
        <row r="264">
          <cell r="L264">
            <v>-1543</v>
          </cell>
          <cell r="S264">
            <v>1573</v>
          </cell>
          <cell r="Z264">
            <v>0</v>
          </cell>
        </row>
        <row r="265">
          <cell r="L265">
            <v>-1890.1</v>
          </cell>
          <cell r="S265">
            <v>1358</v>
          </cell>
          <cell r="Z265">
            <v>425.2</v>
          </cell>
        </row>
        <row r="266">
          <cell r="L266">
            <v>-1593</v>
          </cell>
          <cell r="S266">
            <v>2005</v>
          </cell>
          <cell r="Z266">
            <v>0</v>
          </cell>
        </row>
        <row r="267">
          <cell r="L267">
            <v>-2531.9</v>
          </cell>
          <cell r="S267">
            <v>2149</v>
          </cell>
          <cell r="Z267">
            <v>306</v>
          </cell>
        </row>
        <row r="268">
          <cell r="L268">
            <v>-3170.1</v>
          </cell>
          <cell r="S268">
            <v>2857</v>
          </cell>
          <cell r="Z268">
            <v>250.2</v>
          </cell>
        </row>
        <row r="269">
          <cell r="L269">
            <v>-2397</v>
          </cell>
          <cell r="S269">
            <v>1486</v>
          </cell>
          <cell r="Z269">
            <v>728</v>
          </cell>
        </row>
        <row r="270">
          <cell r="L270">
            <v>-2323.9</v>
          </cell>
          <cell r="S270">
            <v>1579</v>
          </cell>
          <cell r="Z270">
            <v>595.2</v>
          </cell>
        </row>
        <row r="271">
          <cell r="L271">
            <v>-3765.8</v>
          </cell>
          <cell r="S271">
            <v>2551</v>
          </cell>
          <cell r="Z271">
            <v>970.7</v>
          </cell>
        </row>
        <row r="272">
          <cell r="L272">
            <v>-7731.3</v>
          </cell>
          <cell r="S272">
            <v>8464</v>
          </cell>
          <cell r="Z272">
            <v>0</v>
          </cell>
        </row>
        <row r="273">
          <cell r="L273">
            <v>-2262</v>
          </cell>
          <cell r="S273">
            <v>1777</v>
          </cell>
          <cell r="Z273">
            <v>387.6</v>
          </cell>
        </row>
        <row r="274">
          <cell r="L274">
            <v>-3842.9</v>
          </cell>
          <cell r="S274">
            <v>3130</v>
          </cell>
          <cell r="Z274">
            <v>569.7</v>
          </cell>
        </row>
        <row r="275">
          <cell r="L275">
            <v>-2423.1</v>
          </cell>
          <cell r="S275">
            <v>1851</v>
          </cell>
          <cell r="Z275">
            <v>457.2</v>
          </cell>
        </row>
        <row r="276">
          <cell r="L276">
            <v>-1236</v>
          </cell>
          <cell r="S276">
            <v>1352</v>
          </cell>
          <cell r="Z276">
            <v>0</v>
          </cell>
        </row>
        <row r="277">
          <cell r="L277">
            <v>-2441.7</v>
          </cell>
          <cell r="S277">
            <v>1744</v>
          </cell>
          <cell r="Z277">
            <v>557.5</v>
          </cell>
        </row>
        <row r="278">
          <cell r="L278">
            <v>-21419.9</v>
          </cell>
          <cell r="S278">
            <v>23827</v>
          </cell>
          <cell r="Z278">
            <v>0</v>
          </cell>
        </row>
        <row r="280">
          <cell r="L280">
            <v>-3129.9</v>
          </cell>
          <cell r="S280">
            <v>1903</v>
          </cell>
          <cell r="Z280">
            <v>980.4</v>
          </cell>
        </row>
        <row r="281">
          <cell r="L281">
            <v>-2265.2</v>
          </cell>
          <cell r="S281">
            <v>1885</v>
          </cell>
          <cell r="Z281">
            <v>303.8</v>
          </cell>
        </row>
        <row r="282">
          <cell r="L282">
            <v>-2118</v>
          </cell>
          <cell r="S282">
            <v>2272</v>
          </cell>
          <cell r="Z282">
            <v>0</v>
          </cell>
        </row>
        <row r="283">
          <cell r="L283">
            <v>-1746.8</v>
          </cell>
          <cell r="S283">
            <v>1523</v>
          </cell>
          <cell r="Z283">
            <v>178.8</v>
          </cell>
        </row>
        <row r="284">
          <cell r="L284">
            <v>-1501.7</v>
          </cell>
          <cell r="S284">
            <v>1446</v>
          </cell>
          <cell r="Z284">
            <v>44.5</v>
          </cell>
        </row>
        <row r="285">
          <cell r="L285">
            <v>-2028.6</v>
          </cell>
          <cell r="S285">
            <v>1609</v>
          </cell>
          <cell r="Z285">
            <v>335.3</v>
          </cell>
        </row>
        <row r="286">
          <cell r="L286">
            <v>-969</v>
          </cell>
          <cell r="S286">
            <v>1293</v>
          </cell>
          <cell r="Z286">
            <v>0</v>
          </cell>
        </row>
        <row r="287">
          <cell r="L287">
            <v>-2261.4</v>
          </cell>
          <cell r="S287">
            <v>2338</v>
          </cell>
          <cell r="Z287">
            <v>0</v>
          </cell>
        </row>
        <row r="288">
          <cell r="L288">
            <v>-1843</v>
          </cell>
          <cell r="S288">
            <v>547</v>
          </cell>
          <cell r="Z288">
            <v>1035.6</v>
          </cell>
        </row>
        <row r="289">
          <cell r="L289">
            <v>-1885.2</v>
          </cell>
          <cell r="S289">
            <v>1330</v>
          </cell>
          <cell r="Z289">
            <v>443.7</v>
          </cell>
        </row>
        <row r="290">
          <cell r="L290">
            <v>-2379.7</v>
          </cell>
          <cell r="S290">
            <v>1206</v>
          </cell>
          <cell r="Z290">
            <v>937.9</v>
          </cell>
        </row>
        <row r="291">
          <cell r="L291">
            <v>-1860.5</v>
          </cell>
          <cell r="S291">
            <v>1067</v>
          </cell>
          <cell r="Z291">
            <v>634.1</v>
          </cell>
        </row>
        <row r="292">
          <cell r="L292">
            <v>-2183.1</v>
          </cell>
          <cell r="S292">
            <v>1331</v>
          </cell>
          <cell r="Z292">
            <v>680.9</v>
          </cell>
        </row>
        <row r="293">
          <cell r="L293">
            <v>-2241.1</v>
          </cell>
          <cell r="S293">
            <v>1180</v>
          </cell>
          <cell r="Z293">
            <v>847.9</v>
          </cell>
        </row>
        <row r="294">
          <cell r="L294">
            <v>-1866.1</v>
          </cell>
          <cell r="S294">
            <v>703</v>
          </cell>
          <cell r="Z294">
            <v>929.4</v>
          </cell>
        </row>
        <row r="296">
          <cell r="L296">
            <v>-1777.3</v>
          </cell>
          <cell r="S296">
            <v>1032</v>
          </cell>
          <cell r="Z296">
            <v>595.6</v>
          </cell>
        </row>
        <row r="297">
          <cell r="L297">
            <v>-1897</v>
          </cell>
          <cell r="S297">
            <v>1444</v>
          </cell>
          <cell r="Z297">
            <v>362</v>
          </cell>
        </row>
        <row r="298">
          <cell r="L298">
            <v>-1201.3</v>
          </cell>
          <cell r="S298">
            <v>512</v>
          </cell>
          <cell r="Z298">
            <v>550.8</v>
          </cell>
        </row>
        <row r="299">
          <cell r="L299">
            <v>-2358</v>
          </cell>
          <cell r="S299">
            <v>1804</v>
          </cell>
          <cell r="Z299">
            <v>442.7</v>
          </cell>
        </row>
        <row r="300">
          <cell r="L300">
            <v>-3260</v>
          </cell>
          <cell r="S300">
            <v>2309</v>
          </cell>
          <cell r="Z300">
            <v>759.9</v>
          </cell>
        </row>
        <row r="301">
          <cell r="L301">
            <v>-1763.8</v>
          </cell>
          <cell r="S301">
            <v>1439</v>
          </cell>
          <cell r="Z301">
            <v>259.5</v>
          </cell>
        </row>
        <row r="302">
          <cell r="L302">
            <v>-1361.9</v>
          </cell>
          <cell r="S302">
            <v>791</v>
          </cell>
          <cell r="Z302">
            <v>456.2</v>
          </cell>
        </row>
        <row r="303">
          <cell r="L303">
            <v>-1692.1</v>
          </cell>
          <cell r="S303">
            <v>973</v>
          </cell>
          <cell r="Z303">
            <v>574.6</v>
          </cell>
        </row>
        <row r="304">
          <cell r="L304">
            <v>-1553.5</v>
          </cell>
          <cell r="S304">
            <v>554</v>
          </cell>
          <cell r="Z304">
            <v>798.7</v>
          </cell>
        </row>
        <row r="305">
          <cell r="L305">
            <v>-1844.5</v>
          </cell>
          <cell r="S305">
            <v>1087</v>
          </cell>
          <cell r="Z305">
            <v>605.3</v>
          </cell>
        </row>
        <row r="306">
          <cell r="L306">
            <v>-5673.1</v>
          </cell>
          <cell r="S306">
            <v>4974</v>
          </cell>
          <cell r="Z306">
            <v>558.6</v>
          </cell>
        </row>
        <row r="307">
          <cell r="L307">
            <v>-1921.3</v>
          </cell>
          <cell r="S307">
            <v>1477</v>
          </cell>
          <cell r="Z307">
            <v>355</v>
          </cell>
        </row>
        <row r="308">
          <cell r="L308">
            <v>-2389.7</v>
          </cell>
          <cell r="S308">
            <v>1683</v>
          </cell>
          <cell r="Z308">
            <v>564.7</v>
          </cell>
        </row>
        <row r="309">
          <cell r="L309">
            <v>-1692.2</v>
          </cell>
          <cell r="S309">
            <v>733</v>
          </cell>
          <cell r="Z309">
            <v>766.5</v>
          </cell>
        </row>
        <row r="310">
          <cell r="L310">
            <v>-1617.8</v>
          </cell>
          <cell r="S310">
            <v>1536</v>
          </cell>
          <cell r="Z310">
            <v>65.4</v>
          </cell>
        </row>
        <row r="311">
          <cell r="L311">
            <v>-1434.5</v>
          </cell>
          <cell r="S311">
            <v>1014</v>
          </cell>
          <cell r="Z311">
            <v>336</v>
          </cell>
        </row>
        <row r="312">
          <cell r="L312">
            <v>-1780.9</v>
          </cell>
          <cell r="S312">
            <v>1046</v>
          </cell>
          <cell r="Z312">
            <v>587.2</v>
          </cell>
        </row>
        <row r="313">
          <cell r="L313">
            <v>-1705.4</v>
          </cell>
          <cell r="S313">
            <v>1021</v>
          </cell>
          <cell r="Z313">
            <v>546.9</v>
          </cell>
        </row>
        <row r="314">
          <cell r="L314">
            <v>-1308</v>
          </cell>
          <cell r="S314">
            <v>1378</v>
          </cell>
          <cell r="Z314">
            <v>0</v>
          </cell>
        </row>
        <row r="315">
          <cell r="L315">
            <v>-1361.7</v>
          </cell>
          <cell r="S315">
            <v>702</v>
          </cell>
          <cell r="Z315">
            <v>527.2</v>
          </cell>
        </row>
        <row r="316">
          <cell r="L316">
            <v>-2354.3</v>
          </cell>
          <cell r="S316">
            <v>981</v>
          </cell>
          <cell r="Z316">
            <v>1097.4</v>
          </cell>
        </row>
        <row r="317">
          <cell r="L317">
            <v>-2736.4</v>
          </cell>
          <cell r="S317">
            <v>1839.4</v>
          </cell>
          <cell r="Z317">
            <v>716.8</v>
          </cell>
        </row>
        <row r="318">
          <cell r="L318">
            <v>-4934.4</v>
          </cell>
          <cell r="S318">
            <v>6375</v>
          </cell>
          <cell r="Z318">
            <v>0</v>
          </cell>
        </row>
        <row r="319">
          <cell r="L319">
            <v>-170719.1</v>
          </cell>
          <cell r="S319">
            <v>0</v>
          </cell>
          <cell r="Z319">
            <v>136418.7</v>
          </cell>
        </row>
        <row r="320">
          <cell r="L320">
            <v>-111300.9</v>
          </cell>
          <cell r="S320">
            <v>0</v>
          </cell>
          <cell r="Z320">
            <v>88938.6</v>
          </cell>
        </row>
        <row r="321">
          <cell r="L321">
            <v>-1094345</v>
          </cell>
          <cell r="N321">
            <v>113639.6</v>
          </cell>
          <cell r="S321">
            <v>454558.4</v>
          </cell>
          <cell r="Z321">
            <v>526147</v>
          </cell>
        </row>
      </sheetData>
      <sheetData sheetId="5">
        <row r="9">
          <cell r="S9">
            <v>-2386.9</v>
          </cell>
          <cell r="BE9">
            <v>1522.1</v>
          </cell>
          <cell r="BF9">
            <v>576.8</v>
          </cell>
        </row>
        <row r="10">
          <cell r="S10">
            <v>-3322.5</v>
          </cell>
          <cell r="BE10">
            <v>2371.5</v>
          </cell>
          <cell r="BF10">
            <v>665.2</v>
          </cell>
        </row>
        <row r="11">
          <cell r="S11">
            <v>-2071.6</v>
          </cell>
          <cell r="BE11">
            <v>1879.3</v>
          </cell>
          <cell r="BF11">
            <v>310.5</v>
          </cell>
        </row>
        <row r="12">
          <cell r="S12">
            <v>-2237.1</v>
          </cell>
          <cell r="BE12">
            <v>1138</v>
          </cell>
          <cell r="BF12">
            <v>730.4</v>
          </cell>
        </row>
        <row r="13">
          <cell r="S13">
            <v>-4365.2</v>
          </cell>
          <cell r="BE13">
            <v>2037.4</v>
          </cell>
          <cell r="BF13">
            <v>1512.9</v>
          </cell>
        </row>
        <row r="14">
          <cell r="S14">
            <v>-2456.4</v>
          </cell>
          <cell r="BE14">
            <v>1945.1</v>
          </cell>
          <cell r="BF14">
            <v>548.4</v>
          </cell>
        </row>
        <row r="15">
          <cell r="S15">
            <v>-2888.2</v>
          </cell>
          <cell r="BE15">
            <v>1477.9</v>
          </cell>
          <cell r="BF15">
            <v>1296.1</v>
          </cell>
        </row>
        <row r="16">
          <cell r="S16">
            <v>-2600.1</v>
          </cell>
          <cell r="BE16">
            <v>1731.3</v>
          </cell>
          <cell r="BF16">
            <v>595.2</v>
          </cell>
        </row>
        <row r="17">
          <cell r="S17">
            <v>-2028.4</v>
          </cell>
          <cell r="BE17">
            <v>1626.3</v>
          </cell>
          <cell r="BF17">
            <v>359.7</v>
          </cell>
        </row>
        <row r="18">
          <cell r="S18">
            <v>-1543.9</v>
          </cell>
          <cell r="BE18">
            <v>1414</v>
          </cell>
          <cell r="BF18">
            <v>199.6</v>
          </cell>
        </row>
        <row r="19">
          <cell r="S19">
            <v>-2073.9</v>
          </cell>
          <cell r="BE19">
            <v>871.1</v>
          </cell>
          <cell r="BF19">
            <v>1302.1</v>
          </cell>
        </row>
        <row r="20">
          <cell r="S20">
            <v>-3041.8</v>
          </cell>
          <cell r="BE20">
            <v>2300.1</v>
          </cell>
          <cell r="BF20">
            <v>549</v>
          </cell>
        </row>
        <row r="21">
          <cell r="S21">
            <v>-2219.9</v>
          </cell>
          <cell r="BE21">
            <v>1911.7</v>
          </cell>
          <cell r="BF21">
            <v>255.8</v>
          </cell>
        </row>
        <row r="22">
          <cell r="S22">
            <v>-2248.9</v>
          </cell>
          <cell r="BE22">
            <v>1583.1</v>
          </cell>
          <cell r="BF22">
            <v>620.6</v>
          </cell>
        </row>
        <row r="23">
          <cell r="S23">
            <v>-2427.1</v>
          </cell>
          <cell r="BE23">
            <v>1976.1</v>
          </cell>
          <cell r="BF23">
            <v>329.5</v>
          </cell>
        </row>
        <row r="25">
          <cell r="S25">
            <v>-4640.9</v>
          </cell>
          <cell r="BE25">
            <v>3738.7</v>
          </cell>
          <cell r="BF25">
            <v>600.8</v>
          </cell>
        </row>
        <row r="26">
          <cell r="S26">
            <v>-988</v>
          </cell>
          <cell r="BE26">
            <v>484.5</v>
          </cell>
          <cell r="BF26">
            <v>355.6</v>
          </cell>
        </row>
        <row r="27">
          <cell r="S27">
            <v>-2638.7</v>
          </cell>
          <cell r="BE27">
            <v>2170.3</v>
          </cell>
          <cell r="BF27">
            <v>337.6</v>
          </cell>
        </row>
        <row r="28">
          <cell r="S28">
            <v>-2567.4</v>
          </cell>
          <cell r="BE28">
            <v>8245.7</v>
          </cell>
          <cell r="BF28">
            <v>317.3</v>
          </cell>
        </row>
        <row r="29">
          <cell r="S29">
            <v>-1942.6</v>
          </cell>
          <cell r="BE29">
            <v>2364</v>
          </cell>
          <cell r="BF29">
            <v>126</v>
          </cell>
        </row>
        <row r="30">
          <cell r="S30">
            <v>-115.1</v>
          </cell>
          <cell r="BE30">
            <v>0</v>
          </cell>
          <cell r="BF30">
            <v>115.1</v>
          </cell>
        </row>
        <row r="31">
          <cell r="S31">
            <v>-8698.7</v>
          </cell>
          <cell r="BE31">
            <v>3556.5</v>
          </cell>
          <cell r="BF31">
            <v>3149.1</v>
          </cell>
        </row>
        <row r="32">
          <cell r="S32">
            <v>-2985.3</v>
          </cell>
          <cell r="BE32">
            <v>1831.5</v>
          </cell>
          <cell r="BF32">
            <v>2227.9</v>
          </cell>
        </row>
        <row r="33">
          <cell r="S33">
            <v>-2437.7</v>
          </cell>
          <cell r="BE33">
            <v>1756.3</v>
          </cell>
          <cell r="BF33">
            <v>630.1</v>
          </cell>
        </row>
        <row r="34">
          <cell r="S34">
            <v>-3020</v>
          </cell>
          <cell r="BE34">
            <v>2870</v>
          </cell>
          <cell r="BF34">
            <v>142.8</v>
          </cell>
        </row>
        <row r="35">
          <cell r="S35">
            <v>-4088.9</v>
          </cell>
          <cell r="BE35">
            <v>3429.5</v>
          </cell>
          <cell r="BF35">
            <v>485.2</v>
          </cell>
        </row>
        <row r="36">
          <cell r="S36">
            <v>-3675.4</v>
          </cell>
          <cell r="BE36">
            <v>2256.4</v>
          </cell>
          <cell r="BF36">
            <v>939.3</v>
          </cell>
        </row>
        <row r="37">
          <cell r="S37">
            <v>-4900</v>
          </cell>
          <cell r="BE37">
            <v>3707.5</v>
          </cell>
          <cell r="BF37">
            <v>772.5</v>
          </cell>
        </row>
        <row r="38">
          <cell r="S38">
            <v>-3330.3</v>
          </cell>
          <cell r="BE38">
            <v>2151.5</v>
          </cell>
          <cell r="BF38">
            <v>779.7</v>
          </cell>
        </row>
        <row r="39">
          <cell r="S39">
            <v>-163.2</v>
          </cell>
          <cell r="BE39">
            <v>0</v>
          </cell>
          <cell r="BF39">
            <v>155</v>
          </cell>
        </row>
        <row r="40">
          <cell r="S40">
            <v>-2022.2</v>
          </cell>
          <cell r="BE40">
            <v>1492.7</v>
          </cell>
          <cell r="BF40">
            <v>427.4</v>
          </cell>
        </row>
        <row r="41">
          <cell r="S41">
            <v>-55435.2</v>
          </cell>
          <cell r="BE41">
            <v>25567.5</v>
          </cell>
          <cell r="BF41">
            <v>1945.8</v>
          </cell>
        </row>
        <row r="43">
          <cell r="S43">
            <v>-1349.3</v>
          </cell>
          <cell r="BE43">
            <v>747.9</v>
          </cell>
          <cell r="BF43">
            <v>1512.9</v>
          </cell>
        </row>
        <row r="44">
          <cell r="S44">
            <v>-2204.6</v>
          </cell>
          <cell r="BE44">
            <v>589.5</v>
          </cell>
          <cell r="BF44">
            <v>1238.2</v>
          </cell>
        </row>
        <row r="45">
          <cell r="S45">
            <v>-2691.8</v>
          </cell>
          <cell r="BE45">
            <v>635.8</v>
          </cell>
          <cell r="BF45">
            <v>1503.7</v>
          </cell>
        </row>
        <row r="46">
          <cell r="S46">
            <v>-4283.2</v>
          </cell>
          <cell r="BE46">
            <v>935.8</v>
          </cell>
          <cell r="BF46">
            <v>2828.1</v>
          </cell>
        </row>
        <row r="47">
          <cell r="S47">
            <v>-2369.9</v>
          </cell>
          <cell r="BE47">
            <v>1112.5</v>
          </cell>
          <cell r="BF47">
            <v>995.1</v>
          </cell>
        </row>
        <row r="48">
          <cell r="S48">
            <v>-2234.3</v>
          </cell>
          <cell r="BE48">
            <v>1356</v>
          </cell>
          <cell r="BF48">
            <v>955.4</v>
          </cell>
        </row>
        <row r="49">
          <cell r="S49">
            <v>-1611.1</v>
          </cell>
          <cell r="BE49">
            <v>354.7</v>
          </cell>
          <cell r="BF49">
            <v>937.4</v>
          </cell>
        </row>
        <row r="50">
          <cell r="S50">
            <v>-3331.1</v>
          </cell>
          <cell r="BE50">
            <v>1096.1</v>
          </cell>
          <cell r="BF50">
            <v>1520.4</v>
          </cell>
        </row>
        <row r="51">
          <cell r="S51">
            <v>-2302</v>
          </cell>
          <cell r="BE51">
            <v>1394.3</v>
          </cell>
          <cell r="BF51">
            <v>702.5</v>
          </cell>
        </row>
        <row r="52">
          <cell r="S52">
            <v>-1548.4</v>
          </cell>
          <cell r="BE52">
            <v>634.9</v>
          </cell>
          <cell r="BF52">
            <v>1236.1</v>
          </cell>
        </row>
        <row r="53">
          <cell r="S53">
            <v>-3264.4</v>
          </cell>
          <cell r="BE53">
            <v>723.7</v>
          </cell>
          <cell r="BF53">
            <v>1927.7</v>
          </cell>
        </row>
        <row r="54">
          <cell r="S54">
            <v>-2617.7</v>
          </cell>
          <cell r="BE54">
            <v>1076.7</v>
          </cell>
          <cell r="BF54">
            <v>1627.5</v>
          </cell>
        </row>
        <row r="55">
          <cell r="S55">
            <v>-2002.9</v>
          </cell>
          <cell r="BE55">
            <v>391.7</v>
          </cell>
          <cell r="BF55">
            <v>1131.5</v>
          </cell>
        </row>
        <row r="56">
          <cell r="S56">
            <v>-2574.5</v>
          </cell>
          <cell r="BE56">
            <v>385</v>
          </cell>
          <cell r="BF56">
            <v>2179.8</v>
          </cell>
        </row>
        <row r="57">
          <cell r="S57">
            <v>-19284.8</v>
          </cell>
          <cell r="BE57">
            <v>14100.9</v>
          </cell>
          <cell r="BF57">
            <v>3182.4</v>
          </cell>
        </row>
        <row r="59">
          <cell r="S59">
            <v>-2565.9</v>
          </cell>
          <cell r="BE59">
            <v>674.3</v>
          </cell>
          <cell r="BF59">
            <v>1446.4</v>
          </cell>
        </row>
        <row r="60">
          <cell r="S60">
            <v>-8047.1</v>
          </cell>
          <cell r="BE60">
            <v>2153</v>
          </cell>
          <cell r="BF60">
            <v>7638.2</v>
          </cell>
        </row>
        <row r="61">
          <cell r="S61">
            <v>-3020.5</v>
          </cell>
          <cell r="BE61">
            <v>1690.3</v>
          </cell>
          <cell r="BF61">
            <v>972.7</v>
          </cell>
        </row>
        <row r="62">
          <cell r="S62">
            <v>-2020.8</v>
          </cell>
          <cell r="BE62">
            <v>1228.3</v>
          </cell>
          <cell r="BF62">
            <v>736.9</v>
          </cell>
        </row>
        <row r="63">
          <cell r="S63">
            <v>-4879.7</v>
          </cell>
          <cell r="BE63">
            <v>4831.3</v>
          </cell>
          <cell r="BF63">
            <v>171.5</v>
          </cell>
        </row>
        <row r="64">
          <cell r="S64">
            <v>-2861.8</v>
          </cell>
          <cell r="BE64">
            <v>2857</v>
          </cell>
          <cell r="BF64">
            <v>1771.1</v>
          </cell>
        </row>
        <row r="65">
          <cell r="S65">
            <v>-2221.5</v>
          </cell>
          <cell r="BE65">
            <v>1133.3</v>
          </cell>
          <cell r="BF65">
            <v>999.7</v>
          </cell>
        </row>
        <row r="66">
          <cell r="S66">
            <v>-2649.7</v>
          </cell>
          <cell r="BE66">
            <v>1685.3</v>
          </cell>
          <cell r="BF66">
            <v>880.3</v>
          </cell>
        </row>
        <row r="67">
          <cell r="S67">
            <v>-956.1</v>
          </cell>
          <cell r="BE67">
            <v>1632</v>
          </cell>
          <cell r="BF67">
            <v>265.4</v>
          </cell>
        </row>
        <row r="68">
          <cell r="S68">
            <v>-3416.3</v>
          </cell>
          <cell r="BE68">
            <v>1551.3</v>
          </cell>
          <cell r="BF68">
            <v>2158.4</v>
          </cell>
        </row>
        <row r="69">
          <cell r="S69">
            <v>-1547.7</v>
          </cell>
          <cell r="BE69">
            <v>911.3</v>
          </cell>
          <cell r="BF69">
            <v>617.6</v>
          </cell>
        </row>
        <row r="70">
          <cell r="S70">
            <v>-263.1</v>
          </cell>
          <cell r="BE70">
            <v>1528</v>
          </cell>
          <cell r="BF70">
            <v>837.1</v>
          </cell>
        </row>
        <row r="71">
          <cell r="S71">
            <v>-5989.9</v>
          </cell>
          <cell r="BE71">
            <v>5083.3</v>
          </cell>
          <cell r="BF71">
            <v>731.7</v>
          </cell>
        </row>
        <row r="72">
          <cell r="S72">
            <v>-1707.1</v>
          </cell>
          <cell r="BE72">
            <v>1909</v>
          </cell>
          <cell r="BF72">
            <v>189.1</v>
          </cell>
        </row>
        <row r="73">
          <cell r="S73">
            <v>-2031.7</v>
          </cell>
          <cell r="BE73">
            <v>1390.3</v>
          </cell>
          <cell r="BF73">
            <v>550.1</v>
          </cell>
        </row>
        <row r="74">
          <cell r="S74">
            <v>-4361.7</v>
          </cell>
          <cell r="BE74">
            <v>3689.3</v>
          </cell>
          <cell r="BF74">
            <v>389.2</v>
          </cell>
        </row>
        <row r="75">
          <cell r="S75">
            <v>-2273.4</v>
          </cell>
          <cell r="BE75">
            <v>1632.3</v>
          </cell>
          <cell r="BF75">
            <v>638.4</v>
          </cell>
        </row>
        <row r="76">
          <cell r="S76">
            <v>-3778.1</v>
          </cell>
          <cell r="BE76">
            <v>2411.3</v>
          </cell>
          <cell r="BF76">
            <v>1014.3</v>
          </cell>
        </row>
        <row r="78">
          <cell r="S78">
            <v>-4391.6</v>
          </cell>
          <cell r="BE78">
            <v>557.7</v>
          </cell>
          <cell r="BF78">
            <v>2430.7</v>
          </cell>
        </row>
        <row r="79">
          <cell r="S79">
            <v>-3324.5</v>
          </cell>
          <cell r="BE79">
            <v>2100.6</v>
          </cell>
          <cell r="BF79">
            <v>835.3</v>
          </cell>
        </row>
        <row r="80">
          <cell r="S80">
            <v>-2792.2</v>
          </cell>
          <cell r="BE80">
            <v>1373.5</v>
          </cell>
          <cell r="BF80">
            <v>966.1</v>
          </cell>
        </row>
        <row r="81">
          <cell r="S81">
            <v>-1394.3</v>
          </cell>
          <cell r="BE81">
            <v>440.6</v>
          </cell>
          <cell r="BF81">
            <v>742.9</v>
          </cell>
        </row>
        <row r="82">
          <cell r="S82">
            <v>-2329</v>
          </cell>
          <cell r="BE82">
            <v>1571.1</v>
          </cell>
          <cell r="BF82">
            <v>676.4</v>
          </cell>
        </row>
        <row r="83">
          <cell r="S83">
            <v>-2110.7</v>
          </cell>
          <cell r="BE83">
            <v>1414.4</v>
          </cell>
          <cell r="BF83">
            <v>526.6</v>
          </cell>
        </row>
        <row r="84">
          <cell r="S84">
            <v>-4024.4</v>
          </cell>
          <cell r="BE84">
            <v>2412.9</v>
          </cell>
          <cell r="BF84">
            <v>1145.7</v>
          </cell>
        </row>
        <row r="85">
          <cell r="S85">
            <v>-5073.3</v>
          </cell>
          <cell r="BE85">
            <v>569</v>
          </cell>
          <cell r="BF85">
            <v>2805.6</v>
          </cell>
        </row>
        <row r="86">
          <cell r="S86">
            <v>-2682.7</v>
          </cell>
          <cell r="BE86">
            <v>1866.7</v>
          </cell>
          <cell r="BF86">
            <v>602.2</v>
          </cell>
        </row>
        <row r="87">
          <cell r="S87">
            <v>-2709.7</v>
          </cell>
          <cell r="BE87">
            <v>2200.4</v>
          </cell>
          <cell r="BF87">
            <v>372.7</v>
          </cell>
        </row>
        <row r="88">
          <cell r="S88">
            <v>-2061.6</v>
          </cell>
          <cell r="BE88">
            <v>1448.7</v>
          </cell>
          <cell r="BF88">
            <v>434.2</v>
          </cell>
        </row>
        <row r="89">
          <cell r="S89">
            <v>-2702.8</v>
          </cell>
          <cell r="BE89">
            <v>484.5</v>
          </cell>
          <cell r="BF89">
            <v>1437.9</v>
          </cell>
        </row>
        <row r="90">
          <cell r="S90">
            <v>-2590</v>
          </cell>
          <cell r="BE90">
            <v>1558.2</v>
          </cell>
          <cell r="BF90">
            <v>849.7</v>
          </cell>
        </row>
        <row r="91">
          <cell r="S91">
            <v>-18225.1</v>
          </cell>
          <cell r="BE91">
            <v>1400.3</v>
          </cell>
          <cell r="BF91">
            <v>10203.9</v>
          </cell>
        </row>
        <row r="92">
          <cell r="S92">
            <v>-2126.3</v>
          </cell>
          <cell r="BE92">
            <v>1635.1</v>
          </cell>
          <cell r="BF92">
            <v>424.7</v>
          </cell>
        </row>
        <row r="93">
          <cell r="S93">
            <v>-2938.1</v>
          </cell>
          <cell r="BE93">
            <v>2085.7</v>
          </cell>
          <cell r="BF93">
            <v>618.1</v>
          </cell>
        </row>
        <row r="94">
          <cell r="S94">
            <v>-5892.4</v>
          </cell>
          <cell r="BE94">
            <v>3366.6</v>
          </cell>
          <cell r="BF94">
            <v>1676</v>
          </cell>
        </row>
        <row r="96">
          <cell r="S96">
            <v>-1620.5</v>
          </cell>
          <cell r="BE96">
            <v>1280.9</v>
          </cell>
          <cell r="BF96">
            <v>289.5</v>
          </cell>
        </row>
        <row r="97">
          <cell r="S97">
            <v>-2112.1</v>
          </cell>
          <cell r="BE97">
            <v>1624.5</v>
          </cell>
          <cell r="BF97">
            <v>366.7</v>
          </cell>
        </row>
        <row r="98">
          <cell r="S98">
            <v>-1865.7</v>
          </cell>
          <cell r="BE98">
            <v>1437.1</v>
          </cell>
          <cell r="BF98">
            <v>327.5</v>
          </cell>
        </row>
        <row r="99">
          <cell r="S99">
            <v>-2711.3</v>
          </cell>
          <cell r="BE99">
            <v>2137.3</v>
          </cell>
          <cell r="BF99">
            <v>416.4</v>
          </cell>
        </row>
        <row r="100">
          <cell r="S100">
            <v>-4797.7</v>
          </cell>
          <cell r="BE100">
            <v>1325.1</v>
          </cell>
          <cell r="BF100">
            <v>2194.1</v>
          </cell>
        </row>
        <row r="101">
          <cell r="S101">
            <v>-3652.5</v>
          </cell>
          <cell r="BE101">
            <v>333</v>
          </cell>
          <cell r="BF101">
            <v>2432.1</v>
          </cell>
        </row>
        <row r="102">
          <cell r="S102">
            <v>-10028.6</v>
          </cell>
          <cell r="BE102">
            <v>5393</v>
          </cell>
          <cell r="BF102">
            <v>3654.3</v>
          </cell>
        </row>
        <row r="103">
          <cell r="S103">
            <v>-2201.6</v>
          </cell>
          <cell r="BE103">
            <v>1737.3</v>
          </cell>
          <cell r="BF103">
            <v>328.9</v>
          </cell>
        </row>
        <row r="104">
          <cell r="S104">
            <v>-5458.9</v>
          </cell>
          <cell r="BE104">
            <v>282.1</v>
          </cell>
          <cell r="BF104">
            <v>3283.5</v>
          </cell>
        </row>
        <row r="105">
          <cell r="S105">
            <v>-2070.8</v>
          </cell>
          <cell r="BE105">
            <v>1262.7</v>
          </cell>
          <cell r="BF105">
            <v>560.9</v>
          </cell>
        </row>
        <row r="106">
          <cell r="S106">
            <v>-2573.5</v>
          </cell>
          <cell r="BE106">
            <v>1321.3</v>
          </cell>
          <cell r="BF106">
            <v>832.6</v>
          </cell>
        </row>
        <row r="107">
          <cell r="S107">
            <v>-2461.1</v>
          </cell>
          <cell r="BE107">
            <v>1357.1</v>
          </cell>
          <cell r="BF107">
            <v>725.5</v>
          </cell>
        </row>
        <row r="108">
          <cell r="S108">
            <v>-2442.7</v>
          </cell>
          <cell r="BE108">
            <v>1939.7</v>
          </cell>
          <cell r="BF108">
            <v>361.1</v>
          </cell>
        </row>
        <row r="109">
          <cell r="S109">
            <v>-1266.5</v>
          </cell>
          <cell r="BE109">
            <v>1066.6</v>
          </cell>
          <cell r="BF109">
            <v>195.2</v>
          </cell>
        </row>
        <row r="111">
          <cell r="S111">
            <v>-1911</v>
          </cell>
          <cell r="BE111">
            <v>1857</v>
          </cell>
          <cell r="BF111">
            <v>352.5</v>
          </cell>
        </row>
        <row r="112">
          <cell r="S112">
            <v>-3245</v>
          </cell>
          <cell r="BE112">
            <v>2079.5</v>
          </cell>
          <cell r="BF112">
            <v>1056.8</v>
          </cell>
        </row>
        <row r="113">
          <cell r="S113">
            <v>-2283.2</v>
          </cell>
          <cell r="BE113">
            <v>1827.8</v>
          </cell>
          <cell r="BF113">
            <v>357.3</v>
          </cell>
        </row>
        <row r="114">
          <cell r="S114">
            <v>-2682.4</v>
          </cell>
          <cell r="BE114">
            <v>1146.4</v>
          </cell>
          <cell r="BF114">
            <v>1021.1</v>
          </cell>
        </row>
        <row r="115">
          <cell r="S115">
            <v>-2902</v>
          </cell>
          <cell r="BE115">
            <v>1954.2</v>
          </cell>
          <cell r="BF115">
            <v>910.9</v>
          </cell>
        </row>
        <row r="116">
          <cell r="S116">
            <v>-1243.3</v>
          </cell>
          <cell r="BE116">
            <v>936.6</v>
          </cell>
          <cell r="BF116">
            <v>260.9</v>
          </cell>
        </row>
        <row r="117">
          <cell r="S117">
            <v>-3955.5</v>
          </cell>
          <cell r="BE117">
            <v>3334.6</v>
          </cell>
          <cell r="BF117">
            <v>504.4</v>
          </cell>
        </row>
        <row r="118">
          <cell r="S118">
            <v>-2562.1</v>
          </cell>
          <cell r="BE118">
            <v>2081.5</v>
          </cell>
          <cell r="BF118">
            <v>652.3</v>
          </cell>
        </row>
        <row r="119">
          <cell r="S119">
            <v>-5719.9</v>
          </cell>
          <cell r="BE119">
            <v>3771.6</v>
          </cell>
          <cell r="BF119">
            <v>1481.8</v>
          </cell>
        </row>
        <row r="120">
          <cell r="S120">
            <v>-2065.8</v>
          </cell>
          <cell r="BE120">
            <v>1702.1</v>
          </cell>
          <cell r="BF120">
            <v>264.9</v>
          </cell>
        </row>
        <row r="121">
          <cell r="S121">
            <v>-3692.6</v>
          </cell>
          <cell r="BE121">
            <v>1417.5</v>
          </cell>
          <cell r="BF121">
            <v>1615.5</v>
          </cell>
        </row>
        <row r="122">
          <cell r="S122">
            <v>-3971.1</v>
          </cell>
          <cell r="BE122">
            <v>470.4</v>
          </cell>
          <cell r="BF122">
            <v>2188.9</v>
          </cell>
        </row>
        <row r="123">
          <cell r="S123">
            <v>-3535.9</v>
          </cell>
          <cell r="BE123">
            <v>4340</v>
          </cell>
          <cell r="BF123">
            <v>164.1</v>
          </cell>
        </row>
        <row r="124">
          <cell r="S124">
            <v>-5032.6</v>
          </cell>
          <cell r="BE124">
            <v>2204.5</v>
          </cell>
          <cell r="BF124">
            <v>1806.2</v>
          </cell>
        </row>
        <row r="125">
          <cell r="S125">
            <v>-3391.9</v>
          </cell>
          <cell r="BE125">
            <v>2539.5</v>
          </cell>
          <cell r="BF125">
            <v>584.3</v>
          </cell>
        </row>
        <row r="127">
          <cell r="S127">
            <v>-1144.3</v>
          </cell>
          <cell r="BE127">
            <v>514</v>
          </cell>
          <cell r="BF127">
            <v>537.8</v>
          </cell>
        </row>
        <row r="128">
          <cell r="S128">
            <v>-3003.3</v>
          </cell>
          <cell r="BE128">
            <v>1563</v>
          </cell>
          <cell r="BF128">
            <v>952.7</v>
          </cell>
        </row>
        <row r="129">
          <cell r="S129">
            <v>-3533.6</v>
          </cell>
          <cell r="BE129">
            <v>3259</v>
          </cell>
          <cell r="BF129">
            <v>552.1</v>
          </cell>
        </row>
        <row r="130">
          <cell r="S130">
            <v>-3011.5</v>
          </cell>
          <cell r="BE130">
            <v>1324.4</v>
          </cell>
          <cell r="BF130">
            <v>1117.5</v>
          </cell>
        </row>
        <row r="131">
          <cell r="S131">
            <v>-3602.1</v>
          </cell>
          <cell r="BE131">
            <v>2421.9</v>
          </cell>
          <cell r="BF131">
            <v>888</v>
          </cell>
        </row>
        <row r="132">
          <cell r="S132">
            <v>-10830.5</v>
          </cell>
          <cell r="BE132">
            <v>5707.4</v>
          </cell>
          <cell r="BF132">
            <v>3362.4</v>
          </cell>
        </row>
        <row r="133">
          <cell r="S133">
            <v>-3010.6</v>
          </cell>
          <cell r="BE133">
            <v>1062.3</v>
          </cell>
          <cell r="BF133">
            <v>1262.6</v>
          </cell>
        </row>
        <row r="134">
          <cell r="S134">
            <v>-3293.9</v>
          </cell>
          <cell r="BE134">
            <v>758.8</v>
          </cell>
          <cell r="BF134">
            <v>1671.3</v>
          </cell>
        </row>
        <row r="135">
          <cell r="S135">
            <v>-3701.5</v>
          </cell>
          <cell r="BE135">
            <v>1369</v>
          </cell>
          <cell r="BF135">
            <v>1491.4</v>
          </cell>
        </row>
        <row r="136">
          <cell r="S136">
            <v>-6916.2</v>
          </cell>
          <cell r="BE136">
            <v>2477.7</v>
          </cell>
          <cell r="BF136">
            <v>2747.2</v>
          </cell>
        </row>
        <row r="137">
          <cell r="S137">
            <v>-3757.4</v>
          </cell>
          <cell r="BE137">
            <v>366.1</v>
          </cell>
          <cell r="BF137">
            <v>2312.9</v>
          </cell>
        </row>
        <row r="138">
          <cell r="S138">
            <v>-3997.9</v>
          </cell>
          <cell r="BE138">
            <v>1430.3</v>
          </cell>
          <cell r="BF138">
            <v>1713.2</v>
          </cell>
        </row>
        <row r="139">
          <cell r="S139">
            <v>-3934.6</v>
          </cell>
          <cell r="BE139">
            <v>2636.5</v>
          </cell>
          <cell r="BF139">
            <v>860.2</v>
          </cell>
        </row>
        <row r="140">
          <cell r="S140">
            <v>-1876.6</v>
          </cell>
          <cell r="BE140">
            <v>261.3</v>
          </cell>
          <cell r="BF140">
            <v>1418.4</v>
          </cell>
        </row>
        <row r="141">
          <cell r="S141">
            <v>-1718.1</v>
          </cell>
          <cell r="BE141">
            <v>257.3</v>
          </cell>
          <cell r="BF141">
            <v>904</v>
          </cell>
        </row>
        <row r="142">
          <cell r="S142">
            <v>-5497.1</v>
          </cell>
          <cell r="BE142">
            <v>1843.1</v>
          </cell>
          <cell r="BF142">
            <v>2431.7</v>
          </cell>
        </row>
        <row r="143">
          <cell r="S143">
            <v>-3176.7</v>
          </cell>
          <cell r="BE143">
            <v>498.1</v>
          </cell>
          <cell r="BF143">
            <v>2263.9</v>
          </cell>
        </row>
        <row r="144">
          <cell r="S144">
            <v>-12065.5</v>
          </cell>
          <cell r="BE144">
            <v>10128.2</v>
          </cell>
          <cell r="BF144">
            <v>1193.8</v>
          </cell>
        </row>
        <row r="146">
          <cell r="S146">
            <v>-4356.7</v>
          </cell>
          <cell r="BE146">
            <v>2439.1</v>
          </cell>
          <cell r="BF146">
            <v>1293.7</v>
          </cell>
        </row>
        <row r="147">
          <cell r="S147">
            <v>-2446.9</v>
          </cell>
          <cell r="BE147">
            <v>1769.9</v>
          </cell>
          <cell r="BF147">
            <v>538.9</v>
          </cell>
        </row>
        <row r="148">
          <cell r="S148">
            <v>-1705.5</v>
          </cell>
          <cell r="BE148">
            <v>1805.2</v>
          </cell>
          <cell r="BF148">
            <v>146.3</v>
          </cell>
        </row>
        <row r="149">
          <cell r="S149">
            <v>-3653</v>
          </cell>
          <cell r="BE149">
            <v>2053.8</v>
          </cell>
          <cell r="BF149">
            <v>1058.4</v>
          </cell>
        </row>
        <row r="150">
          <cell r="S150">
            <v>-1540.8</v>
          </cell>
          <cell r="BE150">
            <v>275.9</v>
          </cell>
          <cell r="BF150">
            <v>914.4</v>
          </cell>
        </row>
        <row r="151">
          <cell r="S151">
            <v>-3480.2</v>
          </cell>
          <cell r="BE151">
            <v>1708.1</v>
          </cell>
          <cell r="BF151">
            <v>1263.2</v>
          </cell>
        </row>
        <row r="152">
          <cell r="S152">
            <v>-1798.4</v>
          </cell>
          <cell r="BE152">
            <v>1614.8</v>
          </cell>
          <cell r="BF152">
            <v>344</v>
          </cell>
        </row>
        <row r="153">
          <cell r="S153">
            <v>-2134.4</v>
          </cell>
          <cell r="BE153">
            <v>1511.9</v>
          </cell>
          <cell r="BF153">
            <v>551.3</v>
          </cell>
        </row>
        <row r="154">
          <cell r="S154">
            <v>-3131.7</v>
          </cell>
          <cell r="BE154">
            <v>1918.6</v>
          </cell>
          <cell r="BF154">
            <v>976.2</v>
          </cell>
        </row>
        <row r="155">
          <cell r="S155">
            <v>-2944.1</v>
          </cell>
          <cell r="BE155">
            <v>1551.8</v>
          </cell>
          <cell r="BF155">
            <v>962.8</v>
          </cell>
        </row>
        <row r="156">
          <cell r="S156">
            <v>-2151.6</v>
          </cell>
          <cell r="BE156">
            <v>2181.2</v>
          </cell>
          <cell r="BF156">
            <v>352.5</v>
          </cell>
        </row>
        <row r="157">
          <cell r="S157">
            <v>-2745.2</v>
          </cell>
          <cell r="BE157">
            <v>1271.9</v>
          </cell>
          <cell r="BF157">
            <v>1018.8</v>
          </cell>
        </row>
        <row r="158">
          <cell r="S158">
            <v>-4448.6</v>
          </cell>
          <cell r="BE158">
            <v>3219.7</v>
          </cell>
          <cell r="BF158">
            <v>1216.6</v>
          </cell>
        </row>
        <row r="160">
          <cell r="S160">
            <v>-3401.5</v>
          </cell>
          <cell r="BE160">
            <v>2650.8</v>
          </cell>
          <cell r="BF160">
            <v>546.2</v>
          </cell>
        </row>
        <row r="161">
          <cell r="S161">
            <v>-2174.2</v>
          </cell>
          <cell r="BE161">
            <v>1024.3</v>
          </cell>
          <cell r="BF161">
            <v>940.2</v>
          </cell>
        </row>
        <row r="162">
          <cell r="S162">
            <v>-1227.9</v>
          </cell>
          <cell r="BE162">
            <v>256.3</v>
          </cell>
          <cell r="BF162">
            <v>681.1</v>
          </cell>
        </row>
        <row r="163">
          <cell r="S163">
            <v>-2964.7</v>
          </cell>
          <cell r="BE163">
            <v>1132.3</v>
          </cell>
          <cell r="BF163">
            <v>1196</v>
          </cell>
        </row>
        <row r="164">
          <cell r="S164">
            <v>-7431.6</v>
          </cell>
          <cell r="BE164">
            <v>695.4</v>
          </cell>
          <cell r="BF164">
            <v>4245.1</v>
          </cell>
        </row>
        <row r="165">
          <cell r="S165">
            <v>-2611.3</v>
          </cell>
          <cell r="BE165">
            <v>525.3</v>
          </cell>
          <cell r="BF165">
            <v>1392.1</v>
          </cell>
        </row>
        <row r="166">
          <cell r="S166">
            <v>-2565.1</v>
          </cell>
          <cell r="BE166">
            <v>1537.3</v>
          </cell>
          <cell r="BF166">
            <v>723.8</v>
          </cell>
        </row>
        <row r="167">
          <cell r="S167">
            <v>-2934.2</v>
          </cell>
          <cell r="BE167">
            <v>614.3</v>
          </cell>
          <cell r="BF167">
            <v>1868.6</v>
          </cell>
        </row>
        <row r="169">
          <cell r="S169">
            <v>-6695.2</v>
          </cell>
          <cell r="BE169">
            <v>3153.2</v>
          </cell>
          <cell r="BF169">
            <v>2399.6</v>
          </cell>
        </row>
        <row r="170">
          <cell r="S170">
            <v>-3442.9</v>
          </cell>
          <cell r="BE170">
            <v>1667.7</v>
          </cell>
          <cell r="BF170">
            <v>1185.9</v>
          </cell>
        </row>
        <row r="171">
          <cell r="S171">
            <v>-1123</v>
          </cell>
          <cell r="BE171">
            <v>0</v>
          </cell>
          <cell r="BF171">
            <v>4892.3</v>
          </cell>
        </row>
        <row r="172">
          <cell r="S172">
            <v>-3290.1</v>
          </cell>
          <cell r="BE172">
            <v>1350.9</v>
          </cell>
          <cell r="BF172">
            <v>1502.3</v>
          </cell>
        </row>
        <row r="173">
          <cell r="S173">
            <v>-2610.8</v>
          </cell>
          <cell r="BE173">
            <v>1034.1</v>
          </cell>
          <cell r="BF173">
            <v>1468.3</v>
          </cell>
        </row>
        <row r="174">
          <cell r="S174">
            <v>-3141.5</v>
          </cell>
          <cell r="BE174">
            <v>1281.9</v>
          </cell>
          <cell r="BF174">
            <v>1723.1</v>
          </cell>
        </row>
        <row r="175">
          <cell r="S175">
            <v>-2464.1</v>
          </cell>
          <cell r="BE175">
            <v>987.9</v>
          </cell>
          <cell r="BF175">
            <v>1474.6</v>
          </cell>
        </row>
        <row r="176">
          <cell r="S176">
            <v>-2465</v>
          </cell>
          <cell r="BE176">
            <v>268.4</v>
          </cell>
          <cell r="BF176">
            <v>1380.6</v>
          </cell>
        </row>
        <row r="177">
          <cell r="S177">
            <v>-2372.8</v>
          </cell>
          <cell r="BE177">
            <v>1204.7</v>
          </cell>
          <cell r="BF177">
            <v>1167.2</v>
          </cell>
        </row>
        <row r="178">
          <cell r="S178">
            <v>-3628.1</v>
          </cell>
          <cell r="BE178">
            <v>1799.6</v>
          </cell>
          <cell r="BF178">
            <v>1477.6</v>
          </cell>
        </row>
        <row r="179">
          <cell r="S179">
            <v>-3637.1</v>
          </cell>
          <cell r="BE179">
            <v>1809.8</v>
          </cell>
          <cell r="BF179">
            <v>1185.8</v>
          </cell>
        </row>
        <row r="180">
          <cell r="S180">
            <v>-7201.1</v>
          </cell>
          <cell r="BE180">
            <v>4115.6</v>
          </cell>
          <cell r="BF180">
            <v>1948.5</v>
          </cell>
        </row>
        <row r="181">
          <cell r="S181">
            <v>-2669.3</v>
          </cell>
          <cell r="BE181">
            <v>1855.5</v>
          </cell>
          <cell r="BF181">
            <v>566.5</v>
          </cell>
        </row>
        <row r="182">
          <cell r="S182">
            <v>-3541.1</v>
          </cell>
          <cell r="BE182">
            <v>1959.3</v>
          </cell>
          <cell r="BF182">
            <v>1149.5</v>
          </cell>
        </row>
        <row r="183">
          <cell r="S183">
            <v>-2872</v>
          </cell>
          <cell r="BE183">
            <v>1912.7</v>
          </cell>
          <cell r="BF183">
            <v>726.6</v>
          </cell>
        </row>
        <row r="184">
          <cell r="S184">
            <v>-4332.4</v>
          </cell>
          <cell r="BE184">
            <v>2031.9</v>
          </cell>
          <cell r="BF184">
            <v>1485.5</v>
          </cell>
        </row>
        <row r="185">
          <cell r="S185">
            <v>-9348.8</v>
          </cell>
          <cell r="BE185">
            <v>23091.2</v>
          </cell>
          <cell r="BF185">
            <v>2874.3</v>
          </cell>
        </row>
        <row r="187">
          <cell r="S187">
            <v>-2326</v>
          </cell>
          <cell r="BE187">
            <v>883.2</v>
          </cell>
          <cell r="BF187">
            <v>1286.9</v>
          </cell>
        </row>
        <row r="188">
          <cell r="S188">
            <v>-2624.7</v>
          </cell>
          <cell r="BE188">
            <v>510.2</v>
          </cell>
          <cell r="BF188">
            <v>1714.2</v>
          </cell>
        </row>
        <row r="189">
          <cell r="S189">
            <v>-1713.7</v>
          </cell>
          <cell r="BE189">
            <v>1421.8</v>
          </cell>
          <cell r="BF189">
            <v>539.8</v>
          </cell>
        </row>
        <row r="190">
          <cell r="S190">
            <v>-3041.1</v>
          </cell>
          <cell r="BE190">
            <v>4585</v>
          </cell>
          <cell r="BF190">
            <v>39</v>
          </cell>
        </row>
        <row r="191">
          <cell r="S191">
            <v>-2007.4</v>
          </cell>
          <cell r="BE191">
            <v>535.6</v>
          </cell>
          <cell r="BF191">
            <v>1078</v>
          </cell>
        </row>
        <row r="192">
          <cell r="S192">
            <v>-2191.3</v>
          </cell>
          <cell r="BE192">
            <v>627.6</v>
          </cell>
          <cell r="BF192">
            <v>1425.1</v>
          </cell>
        </row>
        <row r="193">
          <cell r="S193">
            <v>-5275.1</v>
          </cell>
          <cell r="BE193">
            <v>1741</v>
          </cell>
          <cell r="BF193">
            <v>3945.4</v>
          </cell>
        </row>
        <row r="194">
          <cell r="S194">
            <v>-2082</v>
          </cell>
          <cell r="BE194">
            <v>1276</v>
          </cell>
          <cell r="BF194">
            <v>672.7</v>
          </cell>
        </row>
        <row r="195">
          <cell r="S195">
            <v>-2432.2</v>
          </cell>
          <cell r="BE195">
            <v>434</v>
          </cell>
          <cell r="BF195">
            <v>1402</v>
          </cell>
        </row>
        <row r="196">
          <cell r="S196">
            <v>-3073.9</v>
          </cell>
          <cell r="BE196">
            <v>2032.8</v>
          </cell>
          <cell r="BF196">
            <v>806.2</v>
          </cell>
        </row>
        <row r="198">
          <cell r="S198">
            <v>-117.6</v>
          </cell>
          <cell r="BE198">
            <v>0</v>
          </cell>
          <cell r="BF198">
            <v>117.6</v>
          </cell>
        </row>
        <row r="199">
          <cell r="S199">
            <v>-5348.5</v>
          </cell>
          <cell r="BE199">
            <v>335.2</v>
          </cell>
          <cell r="BF199">
            <v>3380.4</v>
          </cell>
        </row>
        <row r="200">
          <cell r="S200">
            <v>-2430.4</v>
          </cell>
          <cell r="BE200">
            <v>1913.9</v>
          </cell>
          <cell r="BF200">
            <v>362</v>
          </cell>
        </row>
        <row r="201">
          <cell r="S201">
            <v>-1201.9</v>
          </cell>
          <cell r="BE201">
            <v>0</v>
          </cell>
          <cell r="BF201">
            <v>1201.9</v>
          </cell>
        </row>
        <row r="202">
          <cell r="S202">
            <v>-2674.6</v>
          </cell>
          <cell r="BE202">
            <v>1204.7</v>
          </cell>
          <cell r="BF202">
            <v>934.1</v>
          </cell>
        </row>
        <row r="203">
          <cell r="S203">
            <v>-2434.2</v>
          </cell>
          <cell r="BE203">
            <v>1691.6</v>
          </cell>
          <cell r="BF203">
            <v>513.4</v>
          </cell>
        </row>
        <row r="204">
          <cell r="S204">
            <v>-1275.8</v>
          </cell>
          <cell r="BE204">
            <v>1326</v>
          </cell>
          <cell r="BF204">
            <v>19.7</v>
          </cell>
        </row>
        <row r="205">
          <cell r="S205">
            <v>-216.6</v>
          </cell>
          <cell r="BE205">
            <v>0</v>
          </cell>
          <cell r="BF205">
            <v>216.6</v>
          </cell>
        </row>
        <row r="206">
          <cell r="S206">
            <v>-617.2</v>
          </cell>
          <cell r="BE206">
            <v>118.6</v>
          </cell>
          <cell r="BF206">
            <v>351.2</v>
          </cell>
        </row>
        <row r="207">
          <cell r="S207">
            <v>-3744.8</v>
          </cell>
          <cell r="BE207">
            <v>98.1</v>
          </cell>
          <cell r="BF207">
            <v>2673.7</v>
          </cell>
        </row>
        <row r="208">
          <cell r="S208">
            <v>-689.6</v>
          </cell>
          <cell r="BE208">
            <v>0</v>
          </cell>
          <cell r="BF208">
            <v>689.6</v>
          </cell>
        </row>
        <row r="209">
          <cell r="S209">
            <v>-2312.1</v>
          </cell>
          <cell r="BE209">
            <v>426.5</v>
          </cell>
          <cell r="BF209">
            <v>1235.9</v>
          </cell>
        </row>
        <row r="210">
          <cell r="S210">
            <v>-7896.9</v>
          </cell>
          <cell r="BE210">
            <v>3450.6</v>
          </cell>
          <cell r="BF210">
            <v>2894.5</v>
          </cell>
        </row>
        <row r="211">
          <cell r="S211">
            <v>-130.3</v>
          </cell>
          <cell r="BE211">
            <v>1069</v>
          </cell>
          <cell r="BF211">
            <v>130.3</v>
          </cell>
        </row>
        <row r="212">
          <cell r="S212">
            <v>-628.7</v>
          </cell>
          <cell r="BE212">
            <v>91.8</v>
          </cell>
          <cell r="BF212">
            <v>376.9</v>
          </cell>
        </row>
        <row r="213">
          <cell r="S213">
            <v>-2327.1</v>
          </cell>
          <cell r="BE213">
            <v>216.3</v>
          </cell>
          <cell r="BF213">
            <v>1296.5</v>
          </cell>
        </row>
        <row r="214">
          <cell r="S214">
            <v>-304.2</v>
          </cell>
          <cell r="BE214">
            <v>0</v>
          </cell>
          <cell r="BF214">
            <v>304.2</v>
          </cell>
        </row>
        <row r="215">
          <cell r="S215">
            <v>-1343.1</v>
          </cell>
          <cell r="BE215">
            <v>187</v>
          </cell>
          <cell r="BF215">
            <v>854.8</v>
          </cell>
        </row>
        <row r="216">
          <cell r="S216">
            <v>-3187.6</v>
          </cell>
          <cell r="BE216">
            <v>372.2</v>
          </cell>
          <cell r="BF216">
            <v>2212.3</v>
          </cell>
        </row>
        <row r="217">
          <cell r="S217">
            <v>-1074.8</v>
          </cell>
          <cell r="BE217">
            <v>795.5</v>
          </cell>
          <cell r="BF217">
            <v>327.1</v>
          </cell>
        </row>
        <row r="218">
          <cell r="S218">
            <v>-465.8</v>
          </cell>
          <cell r="BE218">
            <v>0</v>
          </cell>
          <cell r="BF218">
            <v>465.8</v>
          </cell>
        </row>
        <row r="220">
          <cell r="S220">
            <v>-2431.1</v>
          </cell>
          <cell r="BE220">
            <v>286.8</v>
          </cell>
          <cell r="BF220">
            <v>1721.9</v>
          </cell>
        </row>
        <row r="221">
          <cell r="S221">
            <v>-1945.2</v>
          </cell>
          <cell r="BE221">
            <v>852.2</v>
          </cell>
          <cell r="BF221">
            <v>1206</v>
          </cell>
        </row>
        <row r="222">
          <cell r="S222">
            <v>-2211.1</v>
          </cell>
          <cell r="BE222">
            <v>579.1</v>
          </cell>
          <cell r="BF222">
            <v>1206.7</v>
          </cell>
        </row>
        <row r="223">
          <cell r="S223">
            <v>-2211.3</v>
          </cell>
          <cell r="BE223">
            <v>831.9</v>
          </cell>
          <cell r="BF223">
            <v>1097.7</v>
          </cell>
        </row>
        <row r="224">
          <cell r="S224">
            <v>-4025.2</v>
          </cell>
          <cell r="BE224">
            <v>787.8</v>
          </cell>
          <cell r="BF224">
            <v>2968.8</v>
          </cell>
        </row>
        <row r="225">
          <cell r="S225">
            <v>-1922.2</v>
          </cell>
          <cell r="BE225">
            <v>461.2</v>
          </cell>
          <cell r="BF225">
            <v>969.4</v>
          </cell>
        </row>
        <row r="226">
          <cell r="S226">
            <v>-1784.6</v>
          </cell>
          <cell r="BE226">
            <v>385.6</v>
          </cell>
          <cell r="BF226">
            <v>1336.8</v>
          </cell>
        </row>
        <row r="227">
          <cell r="S227">
            <v>-933.1</v>
          </cell>
          <cell r="BE227">
            <v>630.9</v>
          </cell>
          <cell r="BF227">
            <v>266.2</v>
          </cell>
        </row>
        <row r="228">
          <cell r="S228">
            <v>-2715.7</v>
          </cell>
          <cell r="BE228">
            <v>1779.8</v>
          </cell>
          <cell r="BF228">
            <v>856.1</v>
          </cell>
        </row>
        <row r="229">
          <cell r="S229">
            <v>-2329.4</v>
          </cell>
          <cell r="BE229">
            <v>1142.5</v>
          </cell>
          <cell r="BF229">
            <v>849.1</v>
          </cell>
        </row>
        <row r="230">
          <cell r="S230">
            <v>-2645.7</v>
          </cell>
          <cell r="BE230">
            <v>359.2</v>
          </cell>
          <cell r="BF230">
            <v>1896.7</v>
          </cell>
        </row>
        <row r="231">
          <cell r="S231">
            <v>-2206.3</v>
          </cell>
          <cell r="BE231">
            <v>1387.9</v>
          </cell>
          <cell r="BF231">
            <v>551.9</v>
          </cell>
        </row>
        <row r="232">
          <cell r="S232">
            <v>-2271.5</v>
          </cell>
          <cell r="BE232">
            <v>585.6</v>
          </cell>
          <cell r="BF232">
            <v>1482.4</v>
          </cell>
        </row>
        <row r="233">
          <cell r="S233">
            <v>-3406.1</v>
          </cell>
          <cell r="BE233">
            <v>1052.9</v>
          </cell>
          <cell r="BF233">
            <v>1436.7</v>
          </cell>
        </row>
        <row r="234">
          <cell r="S234">
            <v>-3976.4</v>
          </cell>
          <cell r="BE234">
            <v>2055.1</v>
          </cell>
          <cell r="BF234">
            <v>1544.7</v>
          </cell>
        </row>
        <row r="235">
          <cell r="S235">
            <v>-1672.8</v>
          </cell>
          <cell r="BE235">
            <v>676.8</v>
          </cell>
          <cell r="BF235">
            <v>657.5</v>
          </cell>
        </row>
        <row r="236">
          <cell r="S236">
            <v>-2278.6</v>
          </cell>
          <cell r="BE236">
            <v>1597.4</v>
          </cell>
          <cell r="BF236">
            <v>663.2</v>
          </cell>
        </row>
        <row r="237">
          <cell r="S237">
            <v>-2982.1</v>
          </cell>
          <cell r="BE237">
            <v>1522.6</v>
          </cell>
          <cell r="BF237">
            <v>934</v>
          </cell>
        </row>
        <row r="239">
          <cell r="S239">
            <v>-2879.5</v>
          </cell>
          <cell r="BE239">
            <v>973.8</v>
          </cell>
          <cell r="BF239">
            <v>1331.2</v>
          </cell>
        </row>
        <row r="240">
          <cell r="S240">
            <v>-1709</v>
          </cell>
          <cell r="BE240">
            <v>1190</v>
          </cell>
          <cell r="BF240">
            <v>348.8</v>
          </cell>
        </row>
        <row r="241">
          <cell r="S241">
            <v>-1831.6</v>
          </cell>
          <cell r="BE241">
            <v>1595.3</v>
          </cell>
          <cell r="BF241">
            <v>198.1</v>
          </cell>
        </row>
        <row r="242">
          <cell r="S242">
            <v>-2207.4</v>
          </cell>
          <cell r="BE242">
            <v>1502.1</v>
          </cell>
          <cell r="BF242">
            <v>487.8</v>
          </cell>
        </row>
        <row r="243">
          <cell r="S243">
            <v>-2112.1</v>
          </cell>
          <cell r="BE243">
            <v>1700.9</v>
          </cell>
          <cell r="BF243">
            <v>317.4</v>
          </cell>
        </row>
        <row r="244">
          <cell r="S244">
            <v>-1498.2</v>
          </cell>
          <cell r="BE244">
            <v>949.8</v>
          </cell>
          <cell r="BF244">
            <v>393.5</v>
          </cell>
        </row>
        <row r="245">
          <cell r="S245">
            <v>-1736.5</v>
          </cell>
          <cell r="BE245">
            <v>1273.5</v>
          </cell>
          <cell r="BF245">
            <v>317.8</v>
          </cell>
        </row>
        <row r="246">
          <cell r="S246">
            <v>-2032.2</v>
          </cell>
          <cell r="BE246">
            <v>1622.6</v>
          </cell>
          <cell r="BF246">
            <v>298</v>
          </cell>
        </row>
        <row r="247">
          <cell r="S247">
            <v>-2568.6</v>
          </cell>
          <cell r="BE247">
            <v>1557.2</v>
          </cell>
          <cell r="BF247">
            <v>648.7</v>
          </cell>
        </row>
        <row r="248">
          <cell r="S248">
            <v>-1357.4</v>
          </cell>
          <cell r="BE248">
            <v>902.2</v>
          </cell>
          <cell r="BF248">
            <v>315.7</v>
          </cell>
        </row>
        <row r="249">
          <cell r="S249">
            <v>-3965.2</v>
          </cell>
          <cell r="BE249">
            <v>2082.4</v>
          </cell>
          <cell r="BF249">
            <v>3927.5</v>
          </cell>
        </row>
        <row r="250">
          <cell r="S250">
            <v>-308.2</v>
          </cell>
          <cell r="BE250">
            <v>0</v>
          </cell>
          <cell r="BF250">
            <v>308.2</v>
          </cell>
        </row>
        <row r="251">
          <cell r="S251">
            <v>-3613.7</v>
          </cell>
          <cell r="BE251">
            <v>3300.6</v>
          </cell>
          <cell r="BF251">
            <v>280</v>
          </cell>
        </row>
        <row r="252">
          <cell r="S252">
            <v>-2393.2</v>
          </cell>
          <cell r="BE252">
            <v>1984.6</v>
          </cell>
          <cell r="BF252">
            <v>316.1</v>
          </cell>
        </row>
        <row r="253">
          <cell r="S253">
            <v>-2260.5</v>
          </cell>
          <cell r="BE253">
            <v>1872.6</v>
          </cell>
          <cell r="BF253">
            <v>271</v>
          </cell>
        </row>
        <row r="255">
          <cell r="S255">
            <v>-2149.3</v>
          </cell>
          <cell r="BE255">
            <v>1773.9</v>
          </cell>
          <cell r="BF255">
            <v>364.2</v>
          </cell>
        </row>
        <row r="256">
          <cell r="S256">
            <v>-2161.2</v>
          </cell>
          <cell r="BE256">
            <v>1557</v>
          </cell>
          <cell r="BF256">
            <v>804.2</v>
          </cell>
        </row>
        <row r="257">
          <cell r="S257">
            <v>-2980.6</v>
          </cell>
          <cell r="BE257">
            <v>1825.4</v>
          </cell>
          <cell r="BF257">
            <v>746.4</v>
          </cell>
        </row>
        <row r="258">
          <cell r="S258">
            <v>-2129.7</v>
          </cell>
          <cell r="BE258">
            <v>1447.5</v>
          </cell>
          <cell r="BF258">
            <v>773.9</v>
          </cell>
        </row>
        <row r="259">
          <cell r="S259">
            <v>-1288.2</v>
          </cell>
          <cell r="BE259">
            <v>743.2</v>
          </cell>
          <cell r="BF259">
            <v>391.7</v>
          </cell>
        </row>
        <row r="260">
          <cell r="S260">
            <v>-5864.9</v>
          </cell>
          <cell r="BE260">
            <v>5050.1</v>
          </cell>
          <cell r="BF260">
            <v>616.1</v>
          </cell>
        </row>
        <row r="261">
          <cell r="S261">
            <v>-2021.9</v>
          </cell>
          <cell r="BE261">
            <v>1571.3</v>
          </cell>
          <cell r="BF261">
            <v>408.3</v>
          </cell>
        </row>
        <row r="262">
          <cell r="S262">
            <v>-4705.6</v>
          </cell>
          <cell r="BE262">
            <v>4343</v>
          </cell>
          <cell r="BF262">
            <v>311</v>
          </cell>
        </row>
        <row r="263">
          <cell r="S263">
            <v>-2285.8</v>
          </cell>
          <cell r="BE263">
            <v>1989.8</v>
          </cell>
          <cell r="BF263">
            <v>280.6</v>
          </cell>
        </row>
        <row r="264">
          <cell r="S264">
            <v>-2601.6</v>
          </cell>
          <cell r="BE264">
            <v>1306.3</v>
          </cell>
          <cell r="BF264">
            <v>829.8</v>
          </cell>
        </row>
        <row r="265">
          <cell r="S265">
            <v>-1750</v>
          </cell>
          <cell r="BE265">
            <v>1745.2</v>
          </cell>
          <cell r="BF265">
            <v>175.4</v>
          </cell>
        </row>
        <row r="266">
          <cell r="S266">
            <v>-2055</v>
          </cell>
          <cell r="BE266">
            <v>1553.2</v>
          </cell>
          <cell r="BF266">
            <v>391.7</v>
          </cell>
        </row>
        <row r="267">
          <cell r="S267">
            <v>-1896.7</v>
          </cell>
          <cell r="BE267">
            <v>1824</v>
          </cell>
          <cell r="BF267">
            <v>184.7</v>
          </cell>
        </row>
        <row r="268">
          <cell r="S268">
            <v>-2759.5</v>
          </cell>
          <cell r="BE268">
            <v>2374.8</v>
          </cell>
          <cell r="BF268">
            <v>284.5</v>
          </cell>
        </row>
        <row r="269">
          <cell r="S269">
            <v>-3553.6</v>
          </cell>
          <cell r="BE269">
            <v>3081.6</v>
          </cell>
          <cell r="BF269">
            <v>401.4</v>
          </cell>
        </row>
        <row r="270">
          <cell r="S270">
            <v>-2520.4</v>
          </cell>
          <cell r="BE270">
            <v>1612.3</v>
          </cell>
          <cell r="BF270">
            <v>589</v>
          </cell>
        </row>
        <row r="271">
          <cell r="S271">
            <v>-2515.3</v>
          </cell>
          <cell r="BE271">
            <v>1707.4</v>
          </cell>
          <cell r="BF271">
            <v>534.1</v>
          </cell>
        </row>
        <row r="272">
          <cell r="S272">
            <v>-3956.1</v>
          </cell>
          <cell r="BE272">
            <v>2913.7</v>
          </cell>
          <cell r="BF272">
            <v>688.2</v>
          </cell>
        </row>
        <row r="273">
          <cell r="S273">
            <v>-8457.9</v>
          </cell>
          <cell r="BE273">
            <v>8342</v>
          </cell>
          <cell r="BF273">
            <v>499</v>
          </cell>
        </row>
        <row r="274">
          <cell r="S274">
            <v>-2420.6</v>
          </cell>
          <cell r="BE274">
            <v>1978.8</v>
          </cell>
          <cell r="BF274">
            <v>472.8</v>
          </cell>
        </row>
        <row r="275">
          <cell r="S275">
            <v>-4260.9</v>
          </cell>
          <cell r="BE275">
            <v>3554.8</v>
          </cell>
          <cell r="BF275">
            <v>552.9</v>
          </cell>
        </row>
        <row r="276">
          <cell r="S276">
            <v>-2590.2</v>
          </cell>
          <cell r="BE276">
            <v>1969.4</v>
          </cell>
          <cell r="BF276">
            <v>429.9</v>
          </cell>
        </row>
        <row r="277">
          <cell r="S277">
            <v>-1466.1</v>
          </cell>
          <cell r="BE277">
            <v>1480</v>
          </cell>
          <cell r="BF277">
            <v>156</v>
          </cell>
        </row>
        <row r="278">
          <cell r="S278">
            <v>-2558.2</v>
          </cell>
          <cell r="BE278">
            <v>1880.3</v>
          </cell>
          <cell r="BF278">
            <v>538.9</v>
          </cell>
        </row>
        <row r="279">
          <cell r="S279">
            <v>-23794.6</v>
          </cell>
          <cell r="BE279">
            <v>23720</v>
          </cell>
          <cell r="BF279">
            <v>505.8</v>
          </cell>
        </row>
        <row r="281">
          <cell r="S281">
            <v>-3313.4</v>
          </cell>
          <cell r="BE281">
            <v>2051.1</v>
          </cell>
          <cell r="BF281">
            <v>815.4</v>
          </cell>
        </row>
        <row r="282">
          <cell r="S282">
            <v>-2425.7</v>
          </cell>
          <cell r="BE282">
            <v>2039.5</v>
          </cell>
          <cell r="BF282">
            <v>420.5</v>
          </cell>
        </row>
        <row r="283">
          <cell r="S283">
            <v>-2294.5</v>
          </cell>
          <cell r="BE283">
            <v>2380.9</v>
          </cell>
          <cell r="BF283">
            <v>145</v>
          </cell>
        </row>
        <row r="284">
          <cell r="S284">
            <v>-1878.7</v>
          </cell>
          <cell r="BE284">
            <v>1681.9</v>
          </cell>
          <cell r="BF284">
            <v>345</v>
          </cell>
        </row>
        <row r="285">
          <cell r="S285">
            <v>-1938.6</v>
          </cell>
          <cell r="BE285">
            <v>1849.1</v>
          </cell>
          <cell r="BF285">
            <v>253.4</v>
          </cell>
        </row>
        <row r="286">
          <cell r="S286">
            <v>-2279.8</v>
          </cell>
          <cell r="BE286">
            <v>1993.9</v>
          </cell>
          <cell r="BF286">
            <v>248.8</v>
          </cell>
        </row>
        <row r="287">
          <cell r="S287">
            <v>-1334.3</v>
          </cell>
          <cell r="BE287">
            <v>1144</v>
          </cell>
          <cell r="BF287">
            <v>241.3</v>
          </cell>
        </row>
        <row r="288">
          <cell r="S288">
            <v>-2656.9</v>
          </cell>
          <cell r="BE288">
            <v>2688.7</v>
          </cell>
          <cell r="BF288">
            <v>169.1</v>
          </cell>
        </row>
        <row r="289">
          <cell r="S289">
            <v>-1969.8</v>
          </cell>
          <cell r="BE289">
            <v>715.5</v>
          </cell>
          <cell r="BF289">
            <v>1234.9</v>
          </cell>
        </row>
        <row r="290">
          <cell r="S290">
            <v>-2061.1</v>
          </cell>
          <cell r="BE290">
            <v>1515.7</v>
          </cell>
          <cell r="BF290">
            <v>710</v>
          </cell>
        </row>
        <row r="291">
          <cell r="S291">
            <v>-2605.3</v>
          </cell>
          <cell r="BE291">
            <v>1734.7</v>
          </cell>
          <cell r="BF291">
            <v>590</v>
          </cell>
        </row>
        <row r="292">
          <cell r="S292">
            <v>-2087.1</v>
          </cell>
          <cell r="BE292">
            <v>1244.5</v>
          </cell>
          <cell r="BF292">
            <v>1057.8</v>
          </cell>
        </row>
        <row r="293">
          <cell r="S293">
            <v>-2366.6</v>
          </cell>
          <cell r="BE293">
            <v>1522.1</v>
          </cell>
          <cell r="BF293">
            <v>564.7</v>
          </cell>
        </row>
        <row r="294">
          <cell r="S294">
            <v>-2519.8</v>
          </cell>
          <cell r="BE294">
            <v>1381.3</v>
          </cell>
          <cell r="BF294">
            <v>769.5</v>
          </cell>
        </row>
        <row r="295">
          <cell r="S295">
            <v>-2922.7</v>
          </cell>
          <cell r="BE295">
            <v>967.4</v>
          </cell>
          <cell r="BF295">
            <v>1268.8</v>
          </cell>
        </row>
        <row r="297">
          <cell r="S297">
            <v>-2069.8</v>
          </cell>
          <cell r="BE297">
            <v>1251.1</v>
          </cell>
          <cell r="BF297">
            <v>783.9</v>
          </cell>
        </row>
        <row r="298">
          <cell r="S298">
            <v>-2001.7</v>
          </cell>
          <cell r="BE298">
            <v>1626.7</v>
          </cell>
          <cell r="BF298">
            <v>514.4</v>
          </cell>
        </row>
        <row r="299">
          <cell r="S299">
            <v>-1378</v>
          </cell>
          <cell r="BE299">
            <v>421</v>
          </cell>
          <cell r="BF299">
            <v>1182</v>
          </cell>
        </row>
        <row r="300">
          <cell r="S300">
            <v>-2451.8</v>
          </cell>
          <cell r="BE300">
            <v>1999.4</v>
          </cell>
          <cell r="BF300">
            <v>304.3</v>
          </cell>
        </row>
        <row r="301">
          <cell r="S301">
            <v>-3420.6</v>
          </cell>
          <cell r="BE301">
            <v>2747.5</v>
          </cell>
          <cell r="BF301">
            <v>461</v>
          </cell>
        </row>
        <row r="302">
          <cell r="S302">
            <v>-1906.7</v>
          </cell>
          <cell r="BE302">
            <v>1625.3</v>
          </cell>
          <cell r="BF302">
            <v>395.2</v>
          </cell>
        </row>
        <row r="303">
          <cell r="S303">
            <v>-1586.7</v>
          </cell>
          <cell r="BE303">
            <v>953.6</v>
          </cell>
          <cell r="BF303">
            <v>663</v>
          </cell>
        </row>
        <row r="304">
          <cell r="S304">
            <v>-1799.4</v>
          </cell>
          <cell r="BE304">
            <v>1180</v>
          </cell>
          <cell r="BF304">
            <v>772.7</v>
          </cell>
        </row>
        <row r="305">
          <cell r="S305">
            <v>-1800.8</v>
          </cell>
          <cell r="BE305">
            <v>709.4</v>
          </cell>
          <cell r="BF305">
            <v>992.4</v>
          </cell>
        </row>
        <row r="306">
          <cell r="S306">
            <v>-2016.9</v>
          </cell>
          <cell r="BE306">
            <v>1312.5</v>
          </cell>
          <cell r="BF306">
            <v>949.7</v>
          </cell>
        </row>
        <row r="307">
          <cell r="S307">
            <v>-6059.4</v>
          </cell>
          <cell r="BE307">
            <v>4762.6</v>
          </cell>
          <cell r="BF307">
            <v>874.2</v>
          </cell>
        </row>
        <row r="308">
          <cell r="S308">
            <v>-2102.9</v>
          </cell>
          <cell r="BE308">
            <v>1609</v>
          </cell>
          <cell r="BF308">
            <v>536.8</v>
          </cell>
        </row>
        <row r="309">
          <cell r="S309">
            <v>-2560.1</v>
          </cell>
          <cell r="BE309">
            <v>1842</v>
          </cell>
          <cell r="BF309">
            <v>840.1</v>
          </cell>
        </row>
        <row r="310">
          <cell r="S310">
            <v>-1906.5</v>
          </cell>
          <cell r="BE310">
            <v>895.8</v>
          </cell>
          <cell r="BF310">
            <v>1082.3</v>
          </cell>
        </row>
        <row r="311">
          <cell r="S311">
            <v>-1836.1</v>
          </cell>
          <cell r="BE311">
            <v>1676.9</v>
          </cell>
          <cell r="BF311">
            <v>189.3</v>
          </cell>
        </row>
        <row r="312">
          <cell r="S312">
            <v>-1587.5</v>
          </cell>
          <cell r="BE312">
            <v>918</v>
          </cell>
          <cell r="BF312">
            <v>967.9</v>
          </cell>
        </row>
        <row r="313">
          <cell r="S313">
            <v>-1971.7</v>
          </cell>
          <cell r="BE313">
            <v>1290.1</v>
          </cell>
          <cell r="BF313">
            <v>705.2</v>
          </cell>
        </row>
        <row r="314">
          <cell r="S314">
            <v>-1892.4</v>
          </cell>
          <cell r="BE314">
            <v>1170.3</v>
          </cell>
          <cell r="BF314">
            <v>621.6</v>
          </cell>
        </row>
        <row r="315">
          <cell r="S315">
            <v>-1478.9</v>
          </cell>
          <cell r="BE315">
            <v>1502.5</v>
          </cell>
          <cell r="BF315">
            <v>826.5</v>
          </cell>
        </row>
        <row r="316">
          <cell r="S316">
            <v>-1574.2</v>
          </cell>
          <cell r="BE316">
            <v>864.2</v>
          </cell>
          <cell r="BF316">
            <v>496.8</v>
          </cell>
        </row>
        <row r="317">
          <cell r="S317">
            <v>-2846.2</v>
          </cell>
          <cell r="BE317">
            <v>1391.3</v>
          </cell>
          <cell r="BF317">
            <v>1553.9</v>
          </cell>
        </row>
        <row r="318">
          <cell r="S318">
            <v>-2879.2</v>
          </cell>
          <cell r="BE318">
            <v>2232.6</v>
          </cell>
          <cell r="BF318">
            <v>438.9</v>
          </cell>
        </row>
        <row r="319">
          <cell r="S319">
            <v>-8905.8</v>
          </cell>
          <cell r="BE319">
            <v>6392.2</v>
          </cell>
          <cell r="BF319">
            <v>2784.4</v>
          </cell>
        </row>
        <row r="320">
          <cell r="S320">
            <v>-178757.1</v>
          </cell>
          <cell r="BE320">
            <v>0</v>
          </cell>
          <cell r="BF320">
            <v>107258.5</v>
          </cell>
        </row>
        <row r="321">
          <cell r="S321">
            <v>-125833.2</v>
          </cell>
          <cell r="BE321">
            <v>0</v>
          </cell>
          <cell r="BF321">
            <v>75502.6</v>
          </cell>
        </row>
        <row r="322">
          <cell r="S322">
            <v>-1251037.1</v>
          </cell>
          <cell r="BE322">
            <v>568198</v>
          </cell>
          <cell r="BF322">
            <v>490639.9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2"/>
  <sheetViews>
    <sheetView zoomScale="70" zoomScaleNormal="70" zoomScalePageLayoutView="0" workbookViewId="0" topLeftCell="A1">
      <pane xSplit="1" ySplit="5" topLeftCell="B3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16" sqref="C316"/>
    </sheetView>
  </sheetViews>
  <sheetFormatPr defaultColWidth="9.125" defaultRowHeight="12.75"/>
  <cols>
    <col min="1" max="1" width="39.875" style="43" customWidth="1"/>
    <col min="2" max="2" width="20.125" style="43" customWidth="1"/>
    <col min="3" max="3" width="18.125" style="43" customWidth="1"/>
    <col min="4" max="4" width="23.625" style="22" customWidth="1"/>
    <col min="5" max="5" width="24.625" style="21" customWidth="1"/>
    <col min="6" max="6" width="22.00390625" style="25" customWidth="1"/>
    <col min="7" max="16384" width="9.125" style="37" customWidth="1"/>
  </cols>
  <sheetData>
    <row r="1" spans="1:6" s="1" customFormat="1" ht="39.75" customHeight="1">
      <c r="A1" s="32" t="s">
        <v>319</v>
      </c>
      <c r="B1" s="32"/>
      <c r="C1" s="32"/>
      <c r="D1" s="32"/>
      <c r="E1" s="32"/>
      <c r="F1" s="32"/>
    </row>
    <row r="2" spans="1:6" s="1" customFormat="1" ht="17.25">
      <c r="A2" s="2"/>
      <c r="B2" s="2"/>
      <c r="C2" s="2"/>
      <c r="D2" s="3"/>
      <c r="E2" s="4"/>
      <c r="F2" s="24"/>
    </row>
    <row r="3" spans="1:6" s="1" customFormat="1" ht="17.25">
      <c r="A3" s="2"/>
      <c r="B3" s="2"/>
      <c r="C3" s="2"/>
      <c r="D3" s="3"/>
      <c r="E3" s="5" t="s">
        <v>0</v>
      </c>
      <c r="F3" s="24"/>
    </row>
    <row r="4" spans="1:6" s="23" customFormat="1" ht="14.25">
      <c r="A4" s="33" t="s">
        <v>1</v>
      </c>
      <c r="B4" s="31" t="s">
        <v>315</v>
      </c>
      <c r="C4" s="29" t="s">
        <v>313</v>
      </c>
      <c r="D4" s="31" t="s">
        <v>312</v>
      </c>
      <c r="E4" s="31"/>
      <c r="F4" s="31" t="s">
        <v>316</v>
      </c>
    </row>
    <row r="5" spans="1:6" s="23" customFormat="1" ht="192" customHeight="1">
      <c r="A5" s="33"/>
      <c r="B5" s="31"/>
      <c r="C5" s="30"/>
      <c r="D5" s="27" t="s">
        <v>323</v>
      </c>
      <c r="E5" s="26" t="s">
        <v>314</v>
      </c>
      <c r="F5" s="31"/>
    </row>
    <row r="6" spans="1:6" s="7" customFormat="1" ht="16.5">
      <c r="A6" s="6" t="s">
        <v>2</v>
      </c>
      <c r="B6" s="34">
        <f>SUM(B7:B21)</f>
        <v>-33242.9</v>
      </c>
      <c r="C6" s="34">
        <f>SUM(C7:C21)</f>
        <v>30735.4</v>
      </c>
      <c r="D6" s="34">
        <f>SUM(D7:D21)</f>
        <v>22452</v>
      </c>
      <c r="E6" s="34">
        <f>SUM(E7:E21)</f>
        <v>8283.4</v>
      </c>
      <c r="F6" s="28"/>
    </row>
    <row r="7" spans="1:6" ht="27.75">
      <c r="A7" s="8" t="s">
        <v>3</v>
      </c>
      <c r="B7" s="35">
        <f>'[2]2019  год_последний'!L8</f>
        <v>-2201.7</v>
      </c>
      <c r="C7" s="35">
        <f>SUM(D7:E7)</f>
        <v>1978.2</v>
      </c>
      <c r="D7" s="36">
        <f>'[2]2019  год_последний'!Q8</f>
        <v>1335</v>
      </c>
      <c r="E7" s="36">
        <f>'[2]2019  год_последний'!X8</f>
        <v>643.2</v>
      </c>
      <c r="F7" s="28"/>
    </row>
    <row r="8" spans="1:6" ht="27.75">
      <c r="A8" s="8" t="s">
        <v>4</v>
      </c>
      <c r="B8" s="35">
        <f>'[2]2019  год_последний'!L9</f>
        <v>-2935.4</v>
      </c>
      <c r="C8" s="35">
        <f aca="true" t="shared" si="0" ref="C8:C21">SUM(D8:E8)</f>
        <v>2672</v>
      </c>
      <c r="D8" s="36">
        <f>'[2]2019  год_последний'!Q9</f>
        <v>1914</v>
      </c>
      <c r="E8" s="36">
        <f>'[2]2019  год_последний'!X9</f>
        <v>758</v>
      </c>
      <c r="F8" s="28"/>
    </row>
    <row r="9" spans="1:6" ht="27.75">
      <c r="A9" s="8" t="s">
        <v>5</v>
      </c>
      <c r="B9" s="35">
        <f>'[2]2019  год_последний'!L10</f>
        <v>-1794.6</v>
      </c>
      <c r="C9" s="35">
        <f t="shared" si="0"/>
        <v>1768.7</v>
      </c>
      <c r="D9" s="36">
        <f>'[2]2019  год_последний'!Q10</f>
        <v>1694</v>
      </c>
      <c r="E9" s="36">
        <f>'[2]2019  год_последний'!X10</f>
        <v>74.7</v>
      </c>
      <c r="F9" s="28"/>
    </row>
    <row r="10" spans="1:6" ht="27.75">
      <c r="A10" s="8" t="s">
        <v>6</v>
      </c>
      <c r="B10" s="35">
        <f>'[2]2019  год_последний'!L11</f>
        <v>-2003.3</v>
      </c>
      <c r="C10" s="35">
        <f t="shared" si="0"/>
        <v>1727.3</v>
      </c>
      <c r="D10" s="36">
        <f>'[2]2019  год_последний'!Q11</f>
        <v>933</v>
      </c>
      <c r="E10" s="36">
        <f>'[2]2019  год_последний'!X11</f>
        <v>794.3</v>
      </c>
      <c r="F10" s="28"/>
    </row>
    <row r="11" spans="1:6" ht="27.75">
      <c r="A11" s="8" t="s">
        <v>7</v>
      </c>
      <c r="B11" s="35">
        <f>'[2]2019  год_последний'!L12</f>
        <v>-3415.2</v>
      </c>
      <c r="C11" s="35">
        <f t="shared" si="0"/>
        <v>2902</v>
      </c>
      <c r="D11" s="36">
        <f>'[2]2019  год_последний'!Q12</f>
        <v>1425</v>
      </c>
      <c r="E11" s="36">
        <f>'[2]2019  год_последний'!X12</f>
        <v>1477</v>
      </c>
      <c r="F11" s="28"/>
    </row>
    <row r="12" spans="1:6" ht="27.75">
      <c r="A12" s="8" t="s">
        <v>8</v>
      </c>
      <c r="B12" s="35">
        <f>'[2]2019  год_последний'!L13</f>
        <v>-2256.1</v>
      </c>
      <c r="C12" s="35">
        <f t="shared" si="0"/>
        <v>2134.6</v>
      </c>
      <c r="D12" s="36">
        <f>'[2]2019  год_последний'!Q13</f>
        <v>1785</v>
      </c>
      <c r="E12" s="36">
        <f>'[2]2019  год_последний'!X13</f>
        <v>349.6</v>
      </c>
      <c r="F12" s="28"/>
    </row>
    <row r="13" spans="1:6" ht="27.75">
      <c r="A13" s="8" t="s">
        <v>9</v>
      </c>
      <c r="B13" s="35">
        <f>'[2]2019  год_последний'!L14</f>
        <v>-2600.3</v>
      </c>
      <c r="C13" s="35">
        <f t="shared" si="0"/>
        <v>2268.3</v>
      </c>
      <c r="D13" s="36">
        <f>'[2]2019  год_последний'!Q14</f>
        <v>1313</v>
      </c>
      <c r="E13" s="36">
        <f>'[2]2019  год_последний'!X14</f>
        <v>955.3</v>
      </c>
      <c r="F13" s="28"/>
    </row>
    <row r="14" spans="1:6" ht="27.75">
      <c r="A14" s="8" t="s">
        <v>10</v>
      </c>
      <c r="B14" s="35">
        <f>'[2]2019  год_последний'!L15</f>
        <v>-2367.3</v>
      </c>
      <c r="C14" s="35">
        <f t="shared" si="0"/>
        <v>2162.5</v>
      </c>
      <c r="D14" s="36">
        <f>'[2]2019  год_последний'!Q15</f>
        <v>1573</v>
      </c>
      <c r="E14" s="36">
        <f>'[2]2019  год_последний'!X15</f>
        <v>589.5</v>
      </c>
      <c r="F14" s="28"/>
    </row>
    <row r="15" spans="1:6" ht="27.75">
      <c r="A15" s="8" t="s">
        <v>11</v>
      </c>
      <c r="B15" s="35">
        <f>'[2]2019  год_последний'!L16</f>
        <v>-1594.3</v>
      </c>
      <c r="C15" s="35">
        <f t="shared" si="0"/>
        <v>1553.7</v>
      </c>
      <c r="D15" s="36">
        <f>'[2]2019  год_последний'!Q16</f>
        <v>1437</v>
      </c>
      <c r="E15" s="36">
        <f>'[2]2019  год_последний'!X16</f>
        <v>116.7</v>
      </c>
      <c r="F15" s="28"/>
    </row>
    <row r="16" spans="1:6" ht="27.75">
      <c r="A16" s="8" t="s">
        <v>12</v>
      </c>
      <c r="B16" s="35">
        <f>'[2]2019  год_последний'!L17</f>
        <v>-1180.3</v>
      </c>
      <c r="C16" s="35">
        <f t="shared" si="0"/>
        <v>1551</v>
      </c>
      <c r="D16" s="36">
        <f>'[2]2019  год_последний'!Q17</f>
        <v>1551</v>
      </c>
      <c r="E16" s="36">
        <f>'[2]2019  год_последний'!X17</f>
        <v>0</v>
      </c>
      <c r="F16" s="28"/>
    </row>
    <row r="17" spans="1:6" ht="27.75">
      <c r="A17" s="8" t="s">
        <v>13</v>
      </c>
      <c r="B17" s="35">
        <f>'[2]2019  год_последний'!L18</f>
        <v>-1902.5</v>
      </c>
      <c r="C17" s="35">
        <f t="shared" si="0"/>
        <v>1578</v>
      </c>
      <c r="D17" s="36">
        <f>'[2]2019  год_последний'!Q18</f>
        <v>644</v>
      </c>
      <c r="E17" s="36">
        <f>'[2]2019  год_последний'!X18</f>
        <v>934</v>
      </c>
      <c r="F17" s="28"/>
    </row>
    <row r="18" spans="1:6" ht="27.75">
      <c r="A18" s="8" t="s">
        <v>14</v>
      </c>
      <c r="B18" s="35">
        <f>'[2]2019  год_последний'!L19</f>
        <v>-2673.3</v>
      </c>
      <c r="C18" s="35">
        <f t="shared" si="0"/>
        <v>2464.9</v>
      </c>
      <c r="D18" s="36">
        <f>'[2]2019  год_последний'!Q19</f>
        <v>1865</v>
      </c>
      <c r="E18" s="36">
        <f>'[2]2019  год_последний'!X19</f>
        <v>599.9</v>
      </c>
      <c r="F18" s="28"/>
    </row>
    <row r="19" spans="1:6" ht="27.75">
      <c r="A19" s="8" t="s">
        <v>15</v>
      </c>
      <c r="B19" s="35">
        <f>'[2]2019  год_последний'!L20</f>
        <v>-2017.7</v>
      </c>
      <c r="C19" s="35">
        <f t="shared" si="0"/>
        <v>1952.3</v>
      </c>
      <c r="D19" s="36">
        <f>'[2]2019  год_последний'!Q20</f>
        <v>1764</v>
      </c>
      <c r="E19" s="36">
        <f>'[2]2019  год_последний'!X20</f>
        <v>188.3</v>
      </c>
      <c r="F19" s="28"/>
    </row>
    <row r="20" spans="1:6" ht="27.75">
      <c r="A20" s="8" t="s">
        <v>16</v>
      </c>
      <c r="B20" s="35">
        <f>'[2]2019  год_последний'!L21</f>
        <v>-2052.6</v>
      </c>
      <c r="C20" s="35">
        <f t="shared" si="0"/>
        <v>1885.1</v>
      </c>
      <c r="D20" s="36">
        <f>'[2]2019  год_последний'!Q21</f>
        <v>1403</v>
      </c>
      <c r="E20" s="36">
        <f>'[2]2019  год_последний'!X21</f>
        <v>482.1</v>
      </c>
      <c r="F20" s="28"/>
    </row>
    <row r="21" spans="1:6" ht="27.75">
      <c r="A21" s="8" t="s">
        <v>17</v>
      </c>
      <c r="B21" s="35">
        <f>'[2]2019  год_последний'!L22</f>
        <v>-2248.3</v>
      </c>
      <c r="C21" s="35">
        <f t="shared" si="0"/>
        <v>2136.8</v>
      </c>
      <c r="D21" s="36">
        <f>'[2]2019  год_последний'!Q22</f>
        <v>1816</v>
      </c>
      <c r="E21" s="36">
        <f>'[2]2019  год_последний'!X22</f>
        <v>320.8</v>
      </c>
      <c r="F21" s="28"/>
    </row>
    <row r="22" spans="1:6" s="7" customFormat="1" ht="16.5">
      <c r="A22" s="9" t="s">
        <v>18</v>
      </c>
      <c r="B22" s="34">
        <f>SUM(B23:B39)</f>
        <v>-90038.79999999999</v>
      </c>
      <c r="C22" s="34">
        <f>SUM(C23:C39)</f>
        <v>78893.4</v>
      </c>
      <c r="D22" s="34">
        <f>SUM(D23:D39)</f>
        <v>42797</v>
      </c>
      <c r="E22" s="34">
        <f>SUM(E23:E39)</f>
        <v>36096.4</v>
      </c>
      <c r="F22" s="28"/>
    </row>
    <row r="23" spans="1:6" ht="27.75">
      <c r="A23" s="8" t="s">
        <v>19</v>
      </c>
      <c r="B23" s="35">
        <f>'[2]2019  год_последний'!L24</f>
        <v>-4258.9</v>
      </c>
      <c r="C23" s="35">
        <f aca="true" t="shared" si="1" ref="C23:C39">SUM(D23:E23)</f>
        <v>4064</v>
      </c>
      <c r="D23" s="36">
        <f>'[2]2019  год_последний'!Q24</f>
        <v>3503</v>
      </c>
      <c r="E23" s="36">
        <f>'[2]2019  год_последний'!X24</f>
        <v>561</v>
      </c>
      <c r="F23" s="28"/>
    </row>
    <row r="24" spans="1:6" ht="27.75">
      <c r="A24" s="8" t="s">
        <v>20</v>
      </c>
      <c r="B24" s="35">
        <f>'[2]2019  год_последний'!L25</f>
        <v>-723.8</v>
      </c>
      <c r="C24" s="35">
        <f t="shared" si="1"/>
        <v>537.1</v>
      </c>
      <c r="D24" s="36">
        <f>'[2]2019  год_последний'!Q25</f>
        <v>0</v>
      </c>
      <c r="E24" s="36">
        <f>'[2]2019  год_последний'!X25</f>
        <v>537.1</v>
      </c>
      <c r="F24" s="28"/>
    </row>
    <row r="25" spans="1:6" ht="27.75">
      <c r="A25" s="8" t="s">
        <v>21</v>
      </c>
      <c r="B25" s="35">
        <f>'[2]2019  год_последний'!L26</f>
        <v>-2453.2</v>
      </c>
      <c r="C25" s="35">
        <f t="shared" si="1"/>
        <v>2361.9</v>
      </c>
      <c r="D25" s="36">
        <f>'[2]2019  год_последний'!Q26</f>
        <v>2099</v>
      </c>
      <c r="E25" s="36">
        <f>'[2]2019  год_последний'!X26</f>
        <v>262.9</v>
      </c>
      <c r="F25" s="28"/>
    </row>
    <row r="26" spans="1:6" ht="27.75">
      <c r="A26" s="8" t="s">
        <v>22</v>
      </c>
      <c r="B26" s="35">
        <f>'[2]2019  год_последний'!L27</f>
        <v>-2319.2</v>
      </c>
      <c r="C26" s="35">
        <f t="shared" si="1"/>
        <v>2202.1</v>
      </c>
      <c r="D26" s="36">
        <f>'[2]2019  год_последний'!Q27</f>
        <v>1865</v>
      </c>
      <c r="E26" s="36">
        <f>'[2]2019  год_последний'!X27</f>
        <v>337.1</v>
      </c>
      <c r="F26" s="28"/>
    </row>
    <row r="27" spans="1:6" ht="27.75">
      <c r="A27" s="8" t="s">
        <v>23</v>
      </c>
      <c r="B27" s="35">
        <f>'[2]2019  год_последний'!L28</f>
        <v>-1580.8</v>
      </c>
      <c r="C27" s="35">
        <f t="shared" si="1"/>
        <v>2628</v>
      </c>
      <c r="D27" s="36">
        <f>'[2]2019  год_последний'!Q28</f>
        <v>2628</v>
      </c>
      <c r="E27" s="36">
        <f>'[2]2019  год_последний'!X28</f>
        <v>0</v>
      </c>
      <c r="F27" s="28"/>
    </row>
    <row r="28" spans="1:6" ht="27.75">
      <c r="A28" s="8" t="s">
        <v>24</v>
      </c>
      <c r="B28" s="35">
        <f>'[2]2019  год_последний'!L29</f>
        <v>0</v>
      </c>
      <c r="C28" s="35">
        <f t="shared" si="1"/>
        <v>0</v>
      </c>
      <c r="D28" s="36">
        <f>'[2]2019  год_последний'!Q29</f>
        <v>0</v>
      </c>
      <c r="E28" s="36">
        <f>'[2]2019  год_последний'!X29</f>
        <v>0</v>
      </c>
      <c r="F28" s="28"/>
    </row>
    <row r="29" spans="1:6" ht="27.75">
      <c r="A29" s="8" t="s">
        <v>25</v>
      </c>
      <c r="B29" s="35">
        <f>'[2]2019  год_последний'!L30</f>
        <v>-8413.4</v>
      </c>
      <c r="C29" s="35">
        <f t="shared" si="1"/>
        <v>7105.8</v>
      </c>
      <c r="D29" s="36">
        <f>'[2]2019  год_последний'!Q30</f>
        <v>3343</v>
      </c>
      <c r="E29" s="36">
        <f>'[2]2019  год_последний'!X30</f>
        <v>3762.8</v>
      </c>
      <c r="F29" s="28"/>
    </row>
    <row r="30" spans="1:6" ht="27.75">
      <c r="A30" s="8" t="s">
        <v>26</v>
      </c>
      <c r="B30" s="35">
        <f>'[2]2019  год_последний'!L31</f>
        <v>-2695.7</v>
      </c>
      <c r="C30" s="35">
        <f t="shared" si="1"/>
        <v>2396.6</v>
      </c>
      <c r="D30" s="36">
        <f>'[2]2019  год_последний'!Q31</f>
        <v>1536</v>
      </c>
      <c r="E30" s="36">
        <f>'[2]2019  год_последний'!X31</f>
        <v>860.6</v>
      </c>
      <c r="F30" s="28"/>
    </row>
    <row r="31" spans="1:6" ht="27.75">
      <c r="A31" s="8" t="s">
        <v>27</v>
      </c>
      <c r="B31" s="35">
        <f>'[2]2019  год_последний'!L32</f>
        <v>-2249.6</v>
      </c>
      <c r="C31" s="35">
        <f t="shared" si="1"/>
        <v>2095.7</v>
      </c>
      <c r="D31" s="36">
        <f>'[2]2019  год_последний'!Q32</f>
        <v>1653</v>
      </c>
      <c r="E31" s="36">
        <f>'[2]2019  год_последний'!X32</f>
        <v>442.7</v>
      </c>
      <c r="F31" s="28"/>
    </row>
    <row r="32" spans="1:6" ht="27.75">
      <c r="A32" s="8" t="s">
        <v>28</v>
      </c>
      <c r="B32" s="35">
        <f>'[2]2019  год_последний'!L33</f>
        <v>-2811.8</v>
      </c>
      <c r="C32" s="35">
        <f t="shared" si="1"/>
        <v>3134</v>
      </c>
      <c r="D32" s="36">
        <f>'[2]2019  год_последний'!Q33</f>
        <v>3134</v>
      </c>
      <c r="E32" s="36">
        <f>'[2]2019  год_последний'!X33</f>
        <v>0</v>
      </c>
      <c r="F32" s="28"/>
    </row>
    <row r="33" spans="1:6" ht="27.75">
      <c r="A33" s="8" t="s">
        <v>29</v>
      </c>
      <c r="B33" s="35">
        <f>'[2]2019  год_последний'!L34</f>
        <v>-3755.3</v>
      </c>
      <c r="C33" s="35">
        <f t="shared" si="1"/>
        <v>3621.9</v>
      </c>
      <c r="D33" s="36">
        <f>'[2]2019  год_последний'!Q34</f>
        <v>3238</v>
      </c>
      <c r="E33" s="36">
        <f>'[2]2019  год_последний'!X34</f>
        <v>383.9</v>
      </c>
      <c r="F33" s="28"/>
    </row>
    <row r="34" spans="1:6" ht="27.75">
      <c r="A34" s="8" t="s">
        <v>30</v>
      </c>
      <c r="B34" s="35">
        <f>'[2]2019  год_последний'!L35</f>
        <v>-3212.2</v>
      </c>
      <c r="C34" s="35">
        <f t="shared" si="1"/>
        <v>2851.9</v>
      </c>
      <c r="D34" s="36">
        <f>'[2]2019  год_последний'!Q35</f>
        <v>1815</v>
      </c>
      <c r="E34" s="36">
        <f>'[2]2019  год_последний'!X35</f>
        <v>1036.9</v>
      </c>
      <c r="F34" s="28"/>
    </row>
    <row r="35" spans="1:6" ht="27.75">
      <c r="A35" s="8" t="s">
        <v>31</v>
      </c>
      <c r="B35" s="35">
        <f>'[2]2019  год_последний'!L36</f>
        <v>-4698</v>
      </c>
      <c r="C35" s="35">
        <f t="shared" si="1"/>
        <v>4391.9</v>
      </c>
      <c r="D35" s="36">
        <f>'[2]2019  год_последний'!Q36</f>
        <v>3511</v>
      </c>
      <c r="E35" s="36">
        <f>'[2]2019  год_последний'!X36</f>
        <v>880.9</v>
      </c>
      <c r="F35" s="28"/>
    </row>
    <row r="36" spans="1:6" ht="27.75">
      <c r="A36" s="8" t="s">
        <v>32</v>
      </c>
      <c r="B36" s="35">
        <f>'[2]2019  год_последний'!L37</f>
        <v>-2927.4</v>
      </c>
      <c r="C36" s="35">
        <f t="shared" si="1"/>
        <v>2648.8</v>
      </c>
      <c r="D36" s="36">
        <f>'[2]2019  год_последний'!Q37</f>
        <v>1847</v>
      </c>
      <c r="E36" s="36">
        <f>'[2]2019  год_последний'!X37</f>
        <v>801.8</v>
      </c>
      <c r="F36" s="28"/>
    </row>
    <row r="37" spans="1:6" ht="27.75">
      <c r="A37" s="8" t="s">
        <v>33</v>
      </c>
      <c r="B37" s="35">
        <f>'[2]2019  год_последний'!L38</f>
        <v>0</v>
      </c>
      <c r="C37" s="35">
        <f t="shared" si="1"/>
        <v>0</v>
      </c>
      <c r="D37" s="36">
        <f>'[2]2019  год_последний'!Q38</f>
        <v>0</v>
      </c>
      <c r="E37" s="36">
        <f>'[2]2019  год_последний'!X38</f>
        <v>0</v>
      </c>
      <c r="F37" s="28"/>
    </row>
    <row r="38" spans="1:6" ht="27.75">
      <c r="A38" s="8" t="s">
        <v>34</v>
      </c>
      <c r="B38" s="35">
        <f>'[2]2019  год_последний'!L39</f>
        <v>-1080.6</v>
      </c>
      <c r="C38" s="35">
        <f t="shared" si="1"/>
        <v>1109</v>
      </c>
      <c r="D38" s="36">
        <f>'[2]2019  год_последний'!Q39</f>
        <v>1109</v>
      </c>
      <c r="E38" s="36">
        <f>'[2]2019  год_последний'!X39</f>
        <v>0</v>
      </c>
      <c r="F38" s="28"/>
    </row>
    <row r="39" spans="1:6" ht="16.5">
      <c r="A39" s="8" t="s">
        <v>35</v>
      </c>
      <c r="B39" s="35">
        <f>'[2]2019  год_последний'!L40</f>
        <v>-46858.9</v>
      </c>
      <c r="C39" s="35">
        <f t="shared" si="1"/>
        <v>37744.7</v>
      </c>
      <c r="D39" s="36">
        <f>'[2]2019  год_последний'!Q40</f>
        <v>11516</v>
      </c>
      <c r="E39" s="36">
        <f>'[2]2019  год_последний'!X40</f>
        <v>26228.7</v>
      </c>
      <c r="F39" s="28"/>
    </row>
    <row r="40" spans="1:6" s="7" customFormat="1" ht="16.5">
      <c r="A40" s="9" t="s">
        <v>36</v>
      </c>
      <c r="B40" s="34">
        <f>SUM(B41:B55)</f>
        <v>-33592.4</v>
      </c>
      <c r="C40" s="34">
        <f>SUM(C41:C55)</f>
        <v>30531.6</v>
      </c>
      <c r="D40" s="34">
        <f>SUM(D41:D55)</f>
        <v>16514</v>
      </c>
      <c r="E40" s="34">
        <f>SUM(E41:E55)</f>
        <v>14017.599999999999</v>
      </c>
      <c r="F40" s="28"/>
    </row>
    <row r="41" spans="1:6" ht="27.75">
      <c r="A41" s="10" t="s">
        <v>37</v>
      </c>
      <c r="B41" s="35">
        <f>'[2]2019  год_последний'!L42</f>
        <v>0</v>
      </c>
      <c r="C41" s="35">
        <f aca="true" t="shared" si="2" ref="C41:C55">SUM(D41:E41)</f>
        <v>0</v>
      </c>
      <c r="D41" s="36">
        <f>'[2]2019  год_последний'!Q42</f>
        <v>0</v>
      </c>
      <c r="E41" s="36">
        <f>'[2]2019  год_последний'!X42</f>
        <v>0</v>
      </c>
      <c r="F41" s="28"/>
    </row>
    <row r="42" spans="1:6" ht="27.75">
      <c r="A42" s="10" t="s">
        <v>38</v>
      </c>
      <c r="B42" s="35">
        <f>'[2]2019  год_последний'!L43</f>
        <v>-1543.5</v>
      </c>
      <c r="C42" s="35">
        <f t="shared" si="2"/>
        <v>1145.5</v>
      </c>
      <c r="D42" s="36">
        <f>'[2]2019  год_последний'!Q43</f>
        <v>0</v>
      </c>
      <c r="E42" s="36">
        <f>'[2]2019  год_последний'!X43</f>
        <v>1145.5</v>
      </c>
      <c r="F42" s="28"/>
    </row>
    <row r="43" spans="1:6" ht="27.75">
      <c r="A43" s="10" t="s">
        <v>39</v>
      </c>
      <c r="B43" s="35">
        <f>'[2]2019  год_последний'!L44</f>
        <v>-1793.2</v>
      </c>
      <c r="C43" s="35">
        <f t="shared" si="2"/>
        <v>1330.8</v>
      </c>
      <c r="D43" s="36">
        <f>'[2]2019  год_последний'!Q44</f>
        <v>0</v>
      </c>
      <c r="E43" s="36">
        <f>'[2]2019  год_последний'!X44</f>
        <v>1330.8</v>
      </c>
      <c r="F43" s="28"/>
    </row>
    <row r="44" spans="1:6" ht="27.75">
      <c r="A44" s="10" t="s">
        <v>40</v>
      </c>
      <c r="B44" s="35">
        <f>'[2]2019  год_последний'!L45</f>
        <v>-3272</v>
      </c>
      <c r="C44" s="35">
        <f t="shared" si="2"/>
        <v>2428.2</v>
      </c>
      <c r="D44" s="36">
        <f>'[2]2019  год_последний'!Q45</f>
        <v>0</v>
      </c>
      <c r="E44" s="36">
        <f>'[2]2019  год_последний'!X45</f>
        <v>2428.2</v>
      </c>
      <c r="F44" s="28"/>
    </row>
    <row r="45" spans="1:6" ht="27.75">
      <c r="A45" s="10" t="s">
        <v>41</v>
      </c>
      <c r="B45" s="35">
        <f>'[2]2019  год_последний'!L46</f>
        <v>-1849</v>
      </c>
      <c r="C45" s="35">
        <f t="shared" si="2"/>
        <v>1595.8</v>
      </c>
      <c r="D45" s="36">
        <f>'[2]2019  год_последний'!Q46</f>
        <v>867</v>
      </c>
      <c r="E45" s="36">
        <f>'[2]2019  год_последний'!X46</f>
        <v>728.8</v>
      </c>
      <c r="F45" s="28"/>
    </row>
    <row r="46" spans="1:6" ht="27.75">
      <c r="A46" s="10" t="s">
        <v>42</v>
      </c>
      <c r="B46" s="35">
        <f>'[2]2019  год_последний'!L47</f>
        <v>-1656.3</v>
      </c>
      <c r="C46" s="35">
        <f t="shared" si="2"/>
        <v>1513.4</v>
      </c>
      <c r="D46" s="36">
        <f>'[2]2019  год_последний'!Q47</f>
        <v>1102</v>
      </c>
      <c r="E46" s="36">
        <f>'[2]2019  год_последний'!X47</f>
        <v>411.4</v>
      </c>
      <c r="F46" s="28"/>
    </row>
    <row r="47" spans="1:6" ht="27.75">
      <c r="A47" s="10" t="s">
        <v>43</v>
      </c>
      <c r="B47" s="35">
        <f>'[2]2019  год_последний'!L48</f>
        <v>-885</v>
      </c>
      <c r="C47" s="35">
        <f t="shared" si="2"/>
        <v>656.8</v>
      </c>
      <c r="D47" s="36">
        <f>'[2]2019  год_последний'!Q48</f>
        <v>0</v>
      </c>
      <c r="E47" s="36">
        <f>'[2]2019  год_последний'!X48</f>
        <v>656.8</v>
      </c>
      <c r="F47" s="28"/>
    </row>
    <row r="48" spans="1:6" ht="27.75">
      <c r="A48" s="10" t="s">
        <v>44</v>
      </c>
      <c r="B48" s="35">
        <f>'[2]2019  год_последний'!L49</f>
        <v>-2607.3</v>
      </c>
      <c r="C48" s="35">
        <f t="shared" si="2"/>
        <v>2136.1</v>
      </c>
      <c r="D48" s="36">
        <f>'[2]2019  год_последний'!Q49</f>
        <v>780</v>
      </c>
      <c r="E48" s="36">
        <f>'[2]2019  год_последний'!X49</f>
        <v>1356.1</v>
      </c>
      <c r="F48" s="28"/>
    </row>
    <row r="49" spans="1:6" ht="27.75">
      <c r="A49" s="10" t="s">
        <v>45</v>
      </c>
      <c r="B49" s="35">
        <f>'[2]2019  год_последний'!L50</f>
        <v>-1754.8</v>
      </c>
      <c r="C49" s="35">
        <f t="shared" si="2"/>
        <v>1588.5</v>
      </c>
      <c r="D49" s="36">
        <f>'[2]2019  год_последний'!Q50</f>
        <v>1110</v>
      </c>
      <c r="E49" s="36">
        <f>'[2]2019  год_последний'!X50</f>
        <v>478.5</v>
      </c>
      <c r="F49" s="28"/>
    </row>
    <row r="50" spans="1:6" ht="27.75">
      <c r="A50" s="10" t="s">
        <v>46</v>
      </c>
      <c r="B50" s="35">
        <f>'[2]2019  год_последний'!L51</f>
        <v>-1134.1</v>
      </c>
      <c r="C50" s="35">
        <f t="shared" si="2"/>
        <v>921.3</v>
      </c>
      <c r="D50" s="36">
        <f>'[2]2019  год_последний'!Q51</f>
        <v>309</v>
      </c>
      <c r="E50" s="36">
        <f>'[2]2019  год_последний'!X51</f>
        <v>612.3</v>
      </c>
      <c r="F50" s="28"/>
    </row>
    <row r="51" spans="1:6" ht="27.75">
      <c r="A51" s="10" t="s">
        <v>47</v>
      </c>
      <c r="B51" s="35">
        <f>'[2]2019  год_последний'!L52</f>
        <v>-1966.7</v>
      </c>
      <c r="C51" s="35">
        <f t="shared" si="2"/>
        <v>1459.5</v>
      </c>
      <c r="D51" s="36">
        <f>'[2]2019  год_последний'!Q52</f>
        <v>0</v>
      </c>
      <c r="E51" s="36">
        <f>'[2]2019  год_последний'!X52</f>
        <v>1459.5</v>
      </c>
      <c r="F51" s="28"/>
    </row>
    <row r="52" spans="1:6" ht="27.75">
      <c r="A52" s="10" t="s">
        <v>48</v>
      </c>
      <c r="B52" s="35">
        <f>'[2]2019  год_последний'!L53</f>
        <v>-2102.2</v>
      </c>
      <c r="C52" s="35">
        <f t="shared" si="2"/>
        <v>1763.8</v>
      </c>
      <c r="D52" s="36">
        <f>'[2]2019  год_последний'!Q53</f>
        <v>790</v>
      </c>
      <c r="E52" s="36">
        <f>'[2]2019  год_последний'!X53</f>
        <v>973.8</v>
      </c>
      <c r="F52" s="28"/>
    </row>
    <row r="53" spans="1:6" ht="27.75">
      <c r="A53" s="11" t="s">
        <v>49</v>
      </c>
      <c r="B53" s="35">
        <f>'[2]2019  год_последний'!L54</f>
        <v>-1358.7</v>
      </c>
      <c r="C53" s="35">
        <f t="shared" si="2"/>
        <v>1008.3</v>
      </c>
      <c r="D53" s="36">
        <f>'[2]2019  год_последний'!Q54</f>
        <v>0</v>
      </c>
      <c r="E53" s="36">
        <f>'[2]2019  год_последний'!X54</f>
        <v>1008.3</v>
      </c>
      <c r="F53" s="28"/>
    </row>
    <row r="54" spans="1:6" ht="27.75">
      <c r="A54" s="10" t="s">
        <v>50</v>
      </c>
      <c r="B54" s="35">
        <f>'[2]2019  год_последний'!L55</f>
        <v>-1950.7</v>
      </c>
      <c r="C54" s="35">
        <f t="shared" si="2"/>
        <v>1454.6</v>
      </c>
      <c r="D54" s="36">
        <f>'[2]2019  год_последний'!Q55</f>
        <v>27</v>
      </c>
      <c r="E54" s="36">
        <f>'[2]2019  год_последний'!X55</f>
        <v>1427.6</v>
      </c>
      <c r="F54" s="28"/>
    </row>
    <row r="55" spans="1:6" ht="16.5">
      <c r="A55" s="10" t="s">
        <v>51</v>
      </c>
      <c r="B55" s="35">
        <f>'[2]2019  год_последний'!L56</f>
        <v>-9718.9</v>
      </c>
      <c r="C55" s="35">
        <f t="shared" si="2"/>
        <v>11529</v>
      </c>
      <c r="D55" s="36">
        <f>'[2]2019  год_последний'!Q56</f>
        <v>11529</v>
      </c>
      <c r="E55" s="36">
        <f>'[2]2019  год_последний'!X56</f>
        <v>0</v>
      </c>
      <c r="F55" s="28"/>
    </row>
    <row r="56" spans="1:6" ht="16.5">
      <c r="A56" s="9" t="s">
        <v>52</v>
      </c>
      <c r="B56" s="34">
        <f>SUM(B57:B74)</f>
        <v>-42114.6</v>
      </c>
      <c r="C56" s="34">
        <f>SUM(C57:C74)</f>
        <v>44791.50000000001</v>
      </c>
      <c r="D56" s="34">
        <f>SUM(D57:D74)</f>
        <v>35317</v>
      </c>
      <c r="E56" s="34">
        <f>SUM(E57:E74)</f>
        <v>9474.499999999998</v>
      </c>
      <c r="F56" s="28"/>
    </row>
    <row r="57" spans="1:6" ht="27.75">
      <c r="A57" s="8" t="s">
        <v>53</v>
      </c>
      <c r="B57" s="35">
        <f>'[2]2019  год_последний'!L58</f>
        <v>-2327</v>
      </c>
      <c r="C57" s="35">
        <f aca="true" t="shared" si="3" ref="C57:C74">SUM(D57:E57)</f>
        <v>1763.5</v>
      </c>
      <c r="D57" s="36">
        <f>'[2]2019  год_последний'!Q58</f>
        <v>142</v>
      </c>
      <c r="E57" s="36">
        <f>'[2]2019  год_последний'!X58</f>
        <v>1621.5</v>
      </c>
      <c r="F57" s="28"/>
    </row>
    <row r="58" spans="1:6" ht="27.75">
      <c r="A58" s="8" t="s">
        <v>54</v>
      </c>
      <c r="B58" s="35">
        <f>'[2]2019  год_последний'!L59</f>
        <v>-277.9</v>
      </c>
      <c r="C58" s="35">
        <f t="shared" si="3"/>
        <v>2450</v>
      </c>
      <c r="D58" s="36">
        <f>'[2]2019  год_последний'!Q59</f>
        <v>2450</v>
      </c>
      <c r="E58" s="36">
        <f>'[2]2019  год_последний'!X59</f>
        <v>0</v>
      </c>
      <c r="F58" s="28"/>
    </row>
    <row r="59" spans="1:6" ht="27.75">
      <c r="A59" s="8" t="s">
        <v>55</v>
      </c>
      <c r="B59" s="35">
        <f>'[2]2019  год_последний'!L60</f>
        <v>-2659.9</v>
      </c>
      <c r="C59" s="35">
        <f t="shared" si="3"/>
        <v>2288.1</v>
      </c>
      <c r="D59" s="36">
        <f>'[2]2019  год_последний'!Q60</f>
        <v>1218</v>
      </c>
      <c r="E59" s="36">
        <f>'[2]2019  год_последний'!X60</f>
        <v>1070.1</v>
      </c>
      <c r="F59" s="28"/>
    </row>
    <row r="60" spans="1:6" ht="27.75">
      <c r="A60" s="8" t="s">
        <v>56</v>
      </c>
      <c r="B60" s="35">
        <f>'[2]2019  год_последний'!L61</f>
        <v>-1803.3</v>
      </c>
      <c r="C60" s="35">
        <f t="shared" si="3"/>
        <v>1619.6</v>
      </c>
      <c r="D60" s="36">
        <f>'[2]2019  год_последний'!Q61</f>
        <v>1091</v>
      </c>
      <c r="E60" s="36">
        <f>'[2]2019  год_последний'!X61</f>
        <v>528.6</v>
      </c>
      <c r="F60" s="28"/>
    </row>
    <row r="61" spans="1:6" ht="27.75">
      <c r="A61" s="8" t="s">
        <v>57</v>
      </c>
      <c r="B61" s="35">
        <f>'[2]2019  год_последний'!L62</f>
        <v>-3717.4</v>
      </c>
      <c r="C61" s="35">
        <f t="shared" si="3"/>
        <v>4636</v>
      </c>
      <c r="D61" s="36">
        <f>'[2]2019  год_последний'!Q62</f>
        <v>4636</v>
      </c>
      <c r="E61" s="36">
        <f>'[2]2019  год_последний'!X62</f>
        <v>0</v>
      </c>
      <c r="F61" s="28"/>
    </row>
    <row r="62" spans="1:6" ht="27.75">
      <c r="A62" s="8" t="s">
        <v>58</v>
      </c>
      <c r="B62" s="35">
        <f>'[2]2019  год_последний'!L63</f>
        <v>-2564.9</v>
      </c>
      <c r="C62" s="35">
        <f t="shared" si="3"/>
        <v>3136</v>
      </c>
      <c r="D62" s="36">
        <f>'[2]2019  год_последний'!Q63</f>
        <v>3136</v>
      </c>
      <c r="E62" s="36">
        <f>'[2]2019  год_последний'!X63</f>
        <v>0</v>
      </c>
      <c r="F62" s="28"/>
    </row>
    <row r="63" spans="1:6" ht="27.75">
      <c r="A63" s="8" t="s">
        <v>59</v>
      </c>
      <c r="B63" s="35">
        <f>'[2]2019  год_последний'!L64</f>
        <v>-2061.1</v>
      </c>
      <c r="C63" s="35">
        <f t="shared" si="3"/>
        <v>1784.6</v>
      </c>
      <c r="D63" s="36">
        <f>'[2]2019  год_последний'!Q64</f>
        <v>989</v>
      </c>
      <c r="E63" s="36">
        <f>'[2]2019  год_последний'!X64</f>
        <v>795.6</v>
      </c>
      <c r="F63" s="28"/>
    </row>
    <row r="64" spans="1:6" s="7" customFormat="1" ht="27.75">
      <c r="A64" s="8" t="s">
        <v>60</v>
      </c>
      <c r="B64" s="35">
        <f>'[2]2019  год_последний'!L65</f>
        <v>-2194.4</v>
      </c>
      <c r="C64" s="35">
        <f t="shared" si="3"/>
        <v>1940</v>
      </c>
      <c r="D64" s="36">
        <f>'[2]2019  год_последний'!Q65</f>
        <v>1208</v>
      </c>
      <c r="E64" s="36">
        <f>'[2]2019  год_последний'!X65</f>
        <v>732</v>
      </c>
      <c r="F64" s="28"/>
    </row>
    <row r="65" spans="1:6" ht="27.75">
      <c r="A65" s="8" t="s">
        <v>61</v>
      </c>
      <c r="B65" s="35">
        <f>'[2]2019  год_последний'!L66</f>
        <v>-2276.2</v>
      </c>
      <c r="C65" s="35">
        <f t="shared" si="3"/>
        <v>2153.7</v>
      </c>
      <c r="D65" s="36">
        <f>'[2]2019  год_последний'!Q66</f>
        <v>1801</v>
      </c>
      <c r="E65" s="36">
        <f>'[2]2019  год_последний'!X66</f>
        <v>352.7</v>
      </c>
      <c r="F65" s="28"/>
    </row>
    <row r="66" spans="1:6" ht="27.75">
      <c r="A66" s="8" t="s">
        <v>62</v>
      </c>
      <c r="B66" s="35">
        <f>'[2]2019  год_последний'!L67</f>
        <v>-3175.8</v>
      </c>
      <c r="C66" s="35">
        <f t="shared" si="3"/>
        <v>2631.7</v>
      </c>
      <c r="D66" s="36">
        <f>'[2]2019  год_последний'!Q67</f>
        <v>1066</v>
      </c>
      <c r="E66" s="36">
        <f>'[2]2019  год_последний'!X67</f>
        <v>1565.7</v>
      </c>
      <c r="F66" s="28"/>
    </row>
    <row r="67" spans="1:6" ht="27.75">
      <c r="A67" s="8" t="s">
        <v>63</v>
      </c>
      <c r="B67" s="35">
        <f>'[2]2019  год_последний'!L68</f>
        <v>-955.4</v>
      </c>
      <c r="C67" s="35">
        <f t="shared" si="3"/>
        <v>905.8</v>
      </c>
      <c r="D67" s="36">
        <f>'[2]2019  год_последний'!Q68</f>
        <v>763</v>
      </c>
      <c r="E67" s="36">
        <f>'[2]2019  год_последний'!X68</f>
        <v>142.8</v>
      </c>
      <c r="F67" s="28"/>
    </row>
    <row r="68" spans="1:6" ht="27.75">
      <c r="A68" s="8" t="s">
        <v>64</v>
      </c>
      <c r="B68" s="35">
        <f>'[2]2019  год_последний'!L69</f>
        <v>0</v>
      </c>
      <c r="C68" s="35">
        <f t="shared" si="3"/>
        <v>1691</v>
      </c>
      <c r="D68" s="36">
        <f>'[2]2019  год_последний'!Q69</f>
        <v>1691</v>
      </c>
      <c r="E68" s="36">
        <f>'[2]2019  год_последний'!X69</f>
        <v>0</v>
      </c>
      <c r="F68" s="28"/>
    </row>
    <row r="69" spans="1:6" ht="27.75">
      <c r="A69" s="8" t="s">
        <v>29</v>
      </c>
      <c r="B69" s="35">
        <f>'[2]2019  год_последний'!L70</f>
        <v>-5550.9</v>
      </c>
      <c r="C69" s="35">
        <f t="shared" si="3"/>
        <v>5371.4</v>
      </c>
      <c r="D69" s="36">
        <f>'[2]2019  год_последний'!Q70</f>
        <v>4855</v>
      </c>
      <c r="E69" s="36">
        <f>'[2]2019  год_последний'!X70</f>
        <v>516.4</v>
      </c>
      <c r="F69" s="28"/>
    </row>
    <row r="70" spans="1:6" ht="27.75">
      <c r="A70" s="8" t="s">
        <v>65</v>
      </c>
      <c r="B70" s="35">
        <f>'[2]2019  год_последний'!L71</f>
        <v>-1490.5</v>
      </c>
      <c r="C70" s="35">
        <f t="shared" si="3"/>
        <v>2107</v>
      </c>
      <c r="D70" s="36">
        <f>'[2]2019  год_последний'!Q71</f>
        <v>2107</v>
      </c>
      <c r="E70" s="36">
        <f>'[2]2019  год_последний'!X71</f>
        <v>0</v>
      </c>
      <c r="F70" s="28"/>
    </row>
    <row r="71" spans="1:6" ht="27.75">
      <c r="A71" s="8" t="s">
        <v>66</v>
      </c>
      <c r="B71" s="35">
        <f>'[2]2019  год_последний'!L72</f>
        <v>-1865.5</v>
      </c>
      <c r="C71" s="35">
        <f t="shared" si="3"/>
        <v>1710.9</v>
      </c>
      <c r="D71" s="36">
        <f>'[2]2019  год_последний'!Q72</f>
        <v>1266</v>
      </c>
      <c r="E71" s="36">
        <f>'[2]2019  год_последний'!X72</f>
        <v>444.9</v>
      </c>
      <c r="F71" s="28"/>
    </row>
    <row r="72" spans="1:6" ht="27.75">
      <c r="A72" s="8" t="s">
        <v>67</v>
      </c>
      <c r="B72" s="35">
        <f>'[2]2019  год_последний'!L73</f>
        <v>-3677.7</v>
      </c>
      <c r="C72" s="35">
        <f t="shared" si="3"/>
        <v>3602.5</v>
      </c>
      <c r="D72" s="36">
        <f>'[2]2019  год_последний'!Q73</f>
        <v>3386</v>
      </c>
      <c r="E72" s="36">
        <f>'[2]2019  год_последний'!X73</f>
        <v>216.5</v>
      </c>
      <c r="F72" s="28"/>
    </row>
    <row r="73" spans="1:6" ht="27.75">
      <c r="A73" s="8" t="s">
        <v>68</v>
      </c>
      <c r="B73" s="35">
        <f>'[2]2019  год_последний'!L74</f>
        <v>-2009.5</v>
      </c>
      <c r="C73" s="35">
        <f t="shared" si="3"/>
        <v>1885.3</v>
      </c>
      <c r="D73" s="36">
        <f>'[2]2019  год_последний'!Q74</f>
        <v>1528</v>
      </c>
      <c r="E73" s="36">
        <f>'[2]2019  год_последний'!X74</f>
        <v>357.3</v>
      </c>
      <c r="F73" s="28"/>
    </row>
    <row r="74" spans="1:6" ht="27.75">
      <c r="A74" s="8" t="s">
        <v>69</v>
      </c>
      <c r="B74" s="35">
        <f>'[2]2019  год_последний'!L75</f>
        <v>-3507.2</v>
      </c>
      <c r="C74" s="35">
        <f t="shared" si="3"/>
        <v>3114.4</v>
      </c>
      <c r="D74" s="36">
        <f>'[2]2019  год_последний'!Q75</f>
        <v>1984</v>
      </c>
      <c r="E74" s="36">
        <f>'[2]2019  год_последний'!X75</f>
        <v>1130.4</v>
      </c>
      <c r="F74" s="28"/>
    </row>
    <row r="75" spans="1:6" ht="16.5">
      <c r="A75" s="9" t="s">
        <v>70</v>
      </c>
      <c r="B75" s="34">
        <f>SUM(B76:B92)</f>
        <v>-60102.700000000004</v>
      </c>
      <c r="C75" s="34">
        <f>SUM(C76:C92)</f>
        <v>50184.299999999996</v>
      </c>
      <c r="D75" s="34">
        <f>SUM(D76:D92)</f>
        <v>21641</v>
      </c>
      <c r="E75" s="34">
        <f>SUM(E76:E92)</f>
        <v>28543.3</v>
      </c>
      <c r="F75" s="28"/>
    </row>
    <row r="76" spans="1:6" ht="27.75">
      <c r="A76" s="8" t="s">
        <v>71</v>
      </c>
      <c r="B76" s="35">
        <f>'[2]2019  год_последний'!L77</f>
        <v>-3892.6</v>
      </c>
      <c r="C76" s="35">
        <f aca="true" t="shared" si="4" ref="C76:C92">SUM(D76:E76)</f>
        <v>2888.8</v>
      </c>
      <c r="D76" s="36">
        <f>'[2]2019  год_последний'!Q77</f>
        <v>0</v>
      </c>
      <c r="E76" s="36">
        <f>'[2]2019  год_последний'!X77</f>
        <v>2888.8</v>
      </c>
      <c r="F76" s="28"/>
    </row>
    <row r="77" spans="1:6" ht="27.75">
      <c r="A77" s="8" t="s">
        <v>72</v>
      </c>
      <c r="B77" s="35">
        <f>'[2]2019  год_последний'!L78</f>
        <v>-2983.2</v>
      </c>
      <c r="C77" s="35">
        <f t="shared" si="4"/>
        <v>2647.1</v>
      </c>
      <c r="D77" s="36">
        <f>'[2]2019  год_последний'!Q78</f>
        <v>1680</v>
      </c>
      <c r="E77" s="36">
        <f>'[2]2019  год_последний'!X78</f>
        <v>967.1</v>
      </c>
      <c r="F77" s="28"/>
    </row>
    <row r="78" spans="1:6" ht="27.75">
      <c r="A78" s="8" t="s">
        <v>73</v>
      </c>
      <c r="B78" s="35">
        <f>'[2]2019  год_последний'!L79</f>
        <v>-2449.3</v>
      </c>
      <c r="C78" s="35">
        <f t="shared" si="4"/>
        <v>2133.8</v>
      </c>
      <c r="D78" s="36">
        <f>'[2]2019  год_последний'!Q79</f>
        <v>1226</v>
      </c>
      <c r="E78" s="36">
        <f>'[2]2019  год_последний'!X79</f>
        <v>907.8</v>
      </c>
      <c r="F78" s="28"/>
    </row>
    <row r="79" spans="1:6" ht="27.75">
      <c r="A79" s="8" t="s">
        <v>74</v>
      </c>
      <c r="B79" s="35">
        <f>'[2]2019  год_последний'!L80</f>
        <v>-150.1</v>
      </c>
      <c r="C79" s="35">
        <f t="shared" si="4"/>
        <v>111.4</v>
      </c>
      <c r="D79" s="36">
        <f>'[2]2019  год_последний'!Q80</f>
        <v>0</v>
      </c>
      <c r="E79" s="36">
        <f>'[2]2019  год_последний'!X80</f>
        <v>111.4</v>
      </c>
      <c r="F79" s="28"/>
    </row>
    <row r="80" spans="1:6" ht="27.75">
      <c r="A80" s="8" t="s">
        <v>75</v>
      </c>
      <c r="B80" s="35">
        <f>'[2]2019  год_последний'!L81</f>
        <v>-2086.1</v>
      </c>
      <c r="C80" s="35">
        <f t="shared" si="4"/>
        <v>1916.6</v>
      </c>
      <c r="D80" s="36">
        <f>'[2]2019  год_последний'!Q81</f>
        <v>1429</v>
      </c>
      <c r="E80" s="36">
        <f>'[2]2019  год_последний'!X81</f>
        <v>487.6</v>
      </c>
      <c r="F80" s="28"/>
    </row>
    <row r="81" spans="1:6" ht="27.75">
      <c r="A81" s="8" t="s">
        <v>76</v>
      </c>
      <c r="B81" s="35">
        <f>'[2]2019  год_последний'!L82</f>
        <v>-1717.2</v>
      </c>
      <c r="C81" s="35">
        <f t="shared" si="4"/>
        <v>1549</v>
      </c>
      <c r="D81" s="36">
        <f>'[2]2019  год_последний'!Q82</f>
        <v>1065</v>
      </c>
      <c r="E81" s="36">
        <f>'[2]2019  год_последний'!X82</f>
        <v>484</v>
      </c>
      <c r="F81" s="28"/>
    </row>
    <row r="82" spans="1:6" ht="27.75">
      <c r="A82" s="8" t="s">
        <v>77</v>
      </c>
      <c r="B82" s="35">
        <f>'[2]2019  год_последний'!L83</f>
        <v>-3441.4</v>
      </c>
      <c r="C82" s="35">
        <f t="shared" si="4"/>
        <v>3089.5</v>
      </c>
      <c r="D82" s="36">
        <f>'[2]2019  год_последний'!Q83</f>
        <v>2077</v>
      </c>
      <c r="E82" s="36">
        <f>'[2]2019  год_последний'!X83</f>
        <v>1012.5</v>
      </c>
      <c r="F82" s="28"/>
    </row>
    <row r="83" spans="1:6" ht="27.75">
      <c r="A83" s="8" t="s">
        <v>78</v>
      </c>
      <c r="B83" s="35">
        <f>'[2]2019  год_последний'!L84</f>
        <v>-4397.4</v>
      </c>
      <c r="C83" s="35">
        <f t="shared" si="4"/>
        <v>3263.4</v>
      </c>
      <c r="D83" s="36">
        <f>'[2]2019  год_последний'!Q84</f>
        <v>0</v>
      </c>
      <c r="E83" s="36">
        <f>'[2]2019  год_последний'!X84</f>
        <v>3263.4</v>
      </c>
      <c r="F83" s="28"/>
    </row>
    <row r="84" spans="1:6" ht="27.75">
      <c r="A84" s="8" t="s">
        <v>79</v>
      </c>
      <c r="B84" s="35">
        <f>'[2]2019  год_последний'!L85</f>
        <v>-2319.3</v>
      </c>
      <c r="C84" s="35">
        <f t="shared" si="4"/>
        <v>2117.6</v>
      </c>
      <c r="D84" s="36">
        <f>'[2]2019  год_последний'!Q85</f>
        <v>1537</v>
      </c>
      <c r="E84" s="36">
        <f>'[2]2019  год_последний'!X85</f>
        <v>580.6</v>
      </c>
      <c r="F84" s="28"/>
    </row>
    <row r="85" spans="1:6" s="7" customFormat="1" ht="27.75">
      <c r="A85" s="8" t="s">
        <v>80</v>
      </c>
      <c r="B85" s="35">
        <f>'[2]2019  год_последний'!L86</f>
        <v>-2384</v>
      </c>
      <c r="C85" s="35">
        <f t="shared" si="4"/>
        <v>2314.4</v>
      </c>
      <c r="D85" s="36">
        <f>'[2]2019  год_последний'!Q86</f>
        <v>2114</v>
      </c>
      <c r="E85" s="36">
        <f>'[2]2019  год_последний'!X86</f>
        <v>200.4</v>
      </c>
      <c r="F85" s="28"/>
    </row>
    <row r="86" spans="1:6" ht="27.75">
      <c r="A86" s="8" t="s">
        <v>81</v>
      </c>
      <c r="B86" s="35">
        <f>'[2]2019  год_последний'!L87</f>
        <v>-1814.8</v>
      </c>
      <c r="C86" s="35">
        <f t="shared" si="4"/>
        <v>1683.1</v>
      </c>
      <c r="D86" s="36">
        <f>'[2]2019  год_последний'!Q87</f>
        <v>1304</v>
      </c>
      <c r="E86" s="36">
        <f>'[2]2019  год_последний'!X87</f>
        <v>379.1</v>
      </c>
      <c r="F86" s="28"/>
    </row>
    <row r="87" spans="1:6" ht="27.75">
      <c r="A87" s="8" t="s">
        <v>82</v>
      </c>
      <c r="B87" s="35">
        <f>'[2]2019  год_последний'!L88</f>
        <v>-2254.7</v>
      </c>
      <c r="C87" s="35">
        <f t="shared" si="4"/>
        <v>1673.3</v>
      </c>
      <c r="D87" s="36">
        <f>'[2]2019  год_последний'!Q88</f>
        <v>0</v>
      </c>
      <c r="E87" s="36">
        <f>'[2]2019  год_последний'!X88</f>
        <v>1673.3</v>
      </c>
      <c r="F87" s="28"/>
    </row>
    <row r="88" spans="1:6" ht="27.75">
      <c r="A88" s="8" t="s">
        <v>83</v>
      </c>
      <c r="B88" s="35">
        <f>'[2]2019  год_последний'!L89</f>
        <v>-2349</v>
      </c>
      <c r="C88" s="35">
        <f t="shared" si="4"/>
        <v>2112.3</v>
      </c>
      <c r="D88" s="36">
        <f>'[2]2019  год_последний'!Q89</f>
        <v>1431</v>
      </c>
      <c r="E88" s="36">
        <f>'[2]2019  год_последний'!X89</f>
        <v>681.3</v>
      </c>
      <c r="F88" s="28"/>
    </row>
    <row r="89" spans="1:6" ht="27.75">
      <c r="A89" s="8" t="s">
        <v>84</v>
      </c>
      <c r="B89" s="35">
        <f>'[2]2019  год_последний'!L90</f>
        <v>-17910.3</v>
      </c>
      <c r="C89" s="35">
        <f t="shared" si="4"/>
        <v>13616</v>
      </c>
      <c r="D89" s="36">
        <f>'[2]2019  год_последний'!Q90</f>
        <v>1258</v>
      </c>
      <c r="E89" s="36">
        <f>'[2]2019  год_последний'!X90</f>
        <v>12358</v>
      </c>
      <c r="F89" s="28"/>
    </row>
    <row r="90" spans="1:6" ht="27.75">
      <c r="A90" s="8" t="s">
        <v>85</v>
      </c>
      <c r="B90" s="35">
        <f>'[2]2019  год_последний'!L91</f>
        <v>-1982.1</v>
      </c>
      <c r="C90" s="35">
        <f t="shared" si="4"/>
        <v>1841.3</v>
      </c>
      <c r="D90" s="36">
        <f>'[2]2019  год_последний'!Q91</f>
        <v>1436</v>
      </c>
      <c r="E90" s="36">
        <f>'[2]2019  год_последний'!X91</f>
        <v>405.3</v>
      </c>
      <c r="F90" s="28"/>
    </row>
    <row r="91" spans="1:6" ht="27.75">
      <c r="A91" s="8" t="s">
        <v>86</v>
      </c>
      <c r="B91" s="35">
        <f>'[2]2019  год_последний'!L92</f>
        <v>-2641.4</v>
      </c>
      <c r="C91" s="35">
        <f t="shared" si="4"/>
        <v>2473.2</v>
      </c>
      <c r="D91" s="36">
        <f>'[2]2019  год_последний'!Q92</f>
        <v>1989</v>
      </c>
      <c r="E91" s="36">
        <f>'[2]2019  год_последний'!X92</f>
        <v>484.2</v>
      </c>
      <c r="F91" s="28"/>
    </row>
    <row r="92" spans="1:6" ht="27.75">
      <c r="A92" s="8" t="s">
        <v>87</v>
      </c>
      <c r="B92" s="35">
        <f>'[2]2019  год_последний'!L93</f>
        <v>-5329.8</v>
      </c>
      <c r="C92" s="35">
        <f t="shared" si="4"/>
        <v>4753.5</v>
      </c>
      <c r="D92" s="36">
        <f>'[2]2019  год_последний'!Q93</f>
        <v>3095</v>
      </c>
      <c r="E92" s="36">
        <f>'[2]2019  год_последний'!X93</f>
        <v>1658.5</v>
      </c>
      <c r="F92" s="28"/>
    </row>
    <row r="93" spans="1:6" ht="16.5">
      <c r="A93" s="9" t="s">
        <v>88</v>
      </c>
      <c r="B93" s="34">
        <f>SUM(B94:B107)</f>
        <v>-37363.4</v>
      </c>
      <c r="C93" s="34">
        <f>SUM(C94:C107)</f>
        <v>33092.9</v>
      </c>
      <c r="D93" s="34">
        <f>SUM(D94:D107)</f>
        <v>20804</v>
      </c>
      <c r="E93" s="34">
        <f>SUM(E94:E107)</f>
        <v>12288.900000000001</v>
      </c>
      <c r="F93" s="28"/>
    </row>
    <row r="94" spans="1:6" ht="27.75">
      <c r="A94" s="12" t="s">
        <v>89</v>
      </c>
      <c r="B94" s="35">
        <f>'[2]2019  год_последний'!L95</f>
        <v>-1323.7</v>
      </c>
      <c r="C94" s="35">
        <f aca="true" t="shared" si="5" ref="C94:C107">SUM(D94:E94)</f>
        <v>1272.2</v>
      </c>
      <c r="D94" s="36">
        <f>'[2]2019  год_последний'!Q95</f>
        <v>1124</v>
      </c>
      <c r="E94" s="36">
        <f>'[2]2019  год_последний'!X95</f>
        <v>148.2</v>
      </c>
      <c r="F94" s="28"/>
    </row>
    <row r="95" spans="1:6" ht="27.75">
      <c r="A95" s="12" t="s">
        <v>90</v>
      </c>
      <c r="B95" s="35">
        <f>'[2]2019  год_последний'!L96</f>
        <v>-1863.3</v>
      </c>
      <c r="C95" s="35">
        <f t="shared" si="5"/>
        <v>1757.2</v>
      </c>
      <c r="D95" s="36">
        <f>'[2]2019  год_последний'!Q96</f>
        <v>1452</v>
      </c>
      <c r="E95" s="36">
        <f>'[2]2019  год_последний'!X96</f>
        <v>305.2</v>
      </c>
      <c r="F95" s="28"/>
    </row>
    <row r="96" spans="1:6" ht="27.75">
      <c r="A96" s="12" t="s">
        <v>91</v>
      </c>
      <c r="B96" s="35">
        <f>'[2]2019  год_последний'!L97</f>
        <v>-1650.5</v>
      </c>
      <c r="C96" s="35">
        <f t="shared" si="5"/>
        <v>1582</v>
      </c>
      <c r="D96" s="36">
        <f>'[2]2019  год_последний'!Q97</f>
        <v>1385</v>
      </c>
      <c r="E96" s="36">
        <f>'[2]2019  год_последний'!X97</f>
        <v>197</v>
      </c>
      <c r="F96" s="28"/>
    </row>
    <row r="97" spans="1:6" ht="27.75">
      <c r="A97" s="12" t="s">
        <v>92</v>
      </c>
      <c r="B97" s="35">
        <f>'[2]2019  год_последний'!L98</f>
        <v>-2516.2</v>
      </c>
      <c r="C97" s="35">
        <f t="shared" si="5"/>
        <v>2394.9</v>
      </c>
      <c r="D97" s="36">
        <f>'[2]2019  год_последний'!Q98</f>
        <v>2046</v>
      </c>
      <c r="E97" s="36">
        <f>'[2]2019  год_последний'!X98</f>
        <v>348.9</v>
      </c>
      <c r="F97" s="28"/>
    </row>
    <row r="98" spans="1:6" ht="27.75">
      <c r="A98" s="12" t="s">
        <v>93</v>
      </c>
      <c r="B98" s="35">
        <f>'[2]2019  год_последний'!L99</f>
        <v>-4493.1</v>
      </c>
      <c r="C98" s="35">
        <f t="shared" si="5"/>
        <v>3654.5</v>
      </c>
      <c r="D98" s="36">
        <f>'[2]2019  год_последний'!Q99</f>
        <v>1241</v>
      </c>
      <c r="E98" s="36">
        <f>'[2]2019  год_последний'!X99</f>
        <v>2413.5</v>
      </c>
      <c r="F98" s="28"/>
    </row>
    <row r="99" spans="1:6" ht="27.75">
      <c r="A99" s="12" t="s">
        <v>94</v>
      </c>
      <c r="B99" s="35">
        <f>'[2]2019  год_последний'!L100</f>
        <v>-3148.3</v>
      </c>
      <c r="C99" s="35">
        <f t="shared" si="5"/>
        <v>2345.4</v>
      </c>
      <c r="D99" s="36">
        <f>'[2]2019  год_последний'!Q100</f>
        <v>35</v>
      </c>
      <c r="E99" s="36">
        <f>'[2]2019  год_последний'!X100</f>
        <v>2310.4</v>
      </c>
      <c r="F99" s="28"/>
    </row>
    <row r="100" spans="1:6" ht="27.75">
      <c r="A100" s="12" t="s">
        <v>95</v>
      </c>
      <c r="B100" s="35">
        <f>'[2]2019  год_последний'!L101</f>
        <v>-5828.6</v>
      </c>
      <c r="C100" s="35">
        <f t="shared" si="5"/>
        <v>5799</v>
      </c>
      <c r="D100" s="36">
        <f>'[2]2019  год_последний'!Q101</f>
        <v>5714</v>
      </c>
      <c r="E100" s="36">
        <f>'[2]2019  год_последний'!X101</f>
        <v>85</v>
      </c>
      <c r="F100" s="28"/>
    </row>
    <row r="101" spans="1:6" ht="27.75">
      <c r="A101" s="12" t="s">
        <v>96</v>
      </c>
      <c r="B101" s="35">
        <f>'[2]2019  год_последний'!L102</f>
        <v>-2052.7</v>
      </c>
      <c r="C101" s="35">
        <f t="shared" si="5"/>
        <v>1940.9</v>
      </c>
      <c r="D101" s="36">
        <f>'[2]2019  год_последний'!Q102</f>
        <v>1619</v>
      </c>
      <c r="E101" s="36">
        <f>'[2]2019  год_последний'!X102</f>
        <v>321.9</v>
      </c>
      <c r="F101" s="28"/>
    </row>
    <row r="102" spans="1:6" ht="27.75">
      <c r="A102" s="12" t="s">
        <v>97</v>
      </c>
      <c r="B102" s="35">
        <f>'[2]2019  год_последний'!L103</f>
        <v>-4832.4</v>
      </c>
      <c r="C102" s="35">
        <f t="shared" si="5"/>
        <v>3586.2</v>
      </c>
      <c r="D102" s="36">
        <f>'[2]2019  год_последний'!Q103</f>
        <v>0</v>
      </c>
      <c r="E102" s="36">
        <f>'[2]2019  год_последний'!X103</f>
        <v>3586.2</v>
      </c>
      <c r="F102" s="28"/>
    </row>
    <row r="103" spans="1:6" s="7" customFormat="1" ht="27.75">
      <c r="A103" s="12" t="s">
        <v>98</v>
      </c>
      <c r="B103" s="35">
        <f>'[2]2019  год_последний'!L104</f>
        <v>-1815.2</v>
      </c>
      <c r="C103" s="35">
        <f t="shared" si="5"/>
        <v>1637.7</v>
      </c>
      <c r="D103" s="36">
        <f>'[2]2019  год_последний'!Q104</f>
        <v>1127</v>
      </c>
      <c r="E103" s="36">
        <f>'[2]2019  год_последний'!X104</f>
        <v>510.7</v>
      </c>
      <c r="F103" s="28"/>
    </row>
    <row r="104" spans="1:6" ht="27.75">
      <c r="A104" s="12" t="s">
        <v>99</v>
      </c>
      <c r="B104" s="35">
        <f>'[2]2019  год_последний'!L105</f>
        <v>-2321.7</v>
      </c>
      <c r="C104" s="35">
        <f t="shared" si="5"/>
        <v>2019</v>
      </c>
      <c r="D104" s="36">
        <f>'[2]2019  год_последний'!Q105</f>
        <v>1148</v>
      </c>
      <c r="E104" s="36">
        <f>'[2]2019  год_последний'!X105</f>
        <v>871</v>
      </c>
      <c r="F104" s="28"/>
    </row>
    <row r="105" spans="1:6" ht="27.75">
      <c r="A105" s="12" t="s">
        <v>100</v>
      </c>
      <c r="B105" s="35">
        <f>'[2]2019  год_последний'!L106</f>
        <v>-2278</v>
      </c>
      <c r="C105" s="35">
        <f t="shared" si="5"/>
        <v>2025</v>
      </c>
      <c r="D105" s="36">
        <f>'[2]2019  год_последний'!Q106</f>
        <v>1297</v>
      </c>
      <c r="E105" s="36">
        <f>'[2]2019  год_последний'!X106</f>
        <v>728</v>
      </c>
      <c r="F105" s="28"/>
    </row>
    <row r="106" spans="1:6" ht="27.75">
      <c r="A106" s="12" t="s">
        <v>101</v>
      </c>
      <c r="B106" s="35">
        <f>'[2]2019  год_последний'!L107</f>
        <v>-2280.4</v>
      </c>
      <c r="C106" s="35">
        <f t="shared" si="5"/>
        <v>2154.2</v>
      </c>
      <c r="D106" s="36">
        <f>'[2]2019  год_последний'!Q107</f>
        <v>1791</v>
      </c>
      <c r="E106" s="36">
        <f>'[2]2019  год_последний'!X107</f>
        <v>363.2</v>
      </c>
      <c r="F106" s="28"/>
    </row>
    <row r="107" spans="1:6" ht="27.75">
      <c r="A107" s="12" t="s">
        <v>102</v>
      </c>
      <c r="B107" s="35">
        <f>'[2]2019  год_последний'!L108</f>
        <v>-959.3</v>
      </c>
      <c r="C107" s="35">
        <f t="shared" si="5"/>
        <v>924.7</v>
      </c>
      <c r="D107" s="36">
        <f>'[2]2019  год_последний'!Q108</f>
        <v>825</v>
      </c>
      <c r="E107" s="36">
        <f>'[2]2019  год_последний'!X108</f>
        <v>99.7</v>
      </c>
      <c r="F107" s="28"/>
    </row>
    <row r="108" spans="1:6" ht="16.5">
      <c r="A108" s="9" t="s">
        <v>103</v>
      </c>
      <c r="B108" s="34">
        <f>SUM(B109:B123)</f>
        <v>-40554.7</v>
      </c>
      <c r="C108" s="34">
        <f>SUM(C109:C123)</f>
        <v>38570.6</v>
      </c>
      <c r="D108" s="34">
        <f>SUM(D109:D123)</f>
        <v>28355</v>
      </c>
      <c r="E108" s="34">
        <f>SUM(E109:E123)</f>
        <v>10215.599999999999</v>
      </c>
      <c r="F108" s="28"/>
    </row>
    <row r="109" spans="1:6" ht="27.75">
      <c r="A109" s="8" t="s">
        <v>104</v>
      </c>
      <c r="B109" s="35">
        <f>'[2]2019  год_последний'!L110</f>
        <v>-937.5</v>
      </c>
      <c r="C109" s="35">
        <f aca="true" t="shared" si="6" ref="C109:C123">SUM(D109:E109)</f>
        <v>2105</v>
      </c>
      <c r="D109" s="36">
        <f>'[2]2019  год_последний'!Q110</f>
        <v>2105</v>
      </c>
      <c r="E109" s="36">
        <f>'[2]2019  год_последний'!X110</f>
        <v>0</v>
      </c>
      <c r="F109" s="28"/>
    </row>
    <row r="110" spans="1:6" ht="27.75">
      <c r="A110" s="8" t="s">
        <v>105</v>
      </c>
      <c r="B110" s="35">
        <f>'[2]2019  год_последний'!L111</f>
        <v>-2950.3</v>
      </c>
      <c r="C110" s="35">
        <f t="shared" si="6"/>
        <v>2643.9</v>
      </c>
      <c r="D110" s="36">
        <f>'[2]2019  год_последний'!Q111</f>
        <v>1762</v>
      </c>
      <c r="E110" s="36">
        <f>'[2]2019  год_последний'!X111</f>
        <v>881.9</v>
      </c>
      <c r="F110" s="28"/>
    </row>
    <row r="111" spans="1:6" ht="27.75">
      <c r="A111" s="8" t="s">
        <v>106</v>
      </c>
      <c r="B111" s="35">
        <f>'[2]2019  год_последний'!L112</f>
        <v>-1946.7</v>
      </c>
      <c r="C111" s="35">
        <f t="shared" si="6"/>
        <v>1855.7</v>
      </c>
      <c r="D111" s="36">
        <f>'[2]2019  год_последний'!Q112</f>
        <v>1594</v>
      </c>
      <c r="E111" s="36">
        <f>'[2]2019  год_последний'!X112</f>
        <v>261.7</v>
      </c>
      <c r="F111" s="28"/>
    </row>
    <row r="112" spans="1:6" ht="27.75">
      <c r="A112" s="8" t="s">
        <v>107</v>
      </c>
      <c r="B112" s="35">
        <f>'[2]2019  год_последний'!L113</f>
        <v>-2187.7</v>
      </c>
      <c r="C112" s="35">
        <f t="shared" si="6"/>
        <v>1810.8</v>
      </c>
      <c r="D112" s="36">
        <f>'[2]2019  год_последний'!Q113</f>
        <v>726</v>
      </c>
      <c r="E112" s="36">
        <f>'[2]2019  год_последний'!X113</f>
        <v>1084.8</v>
      </c>
      <c r="F112" s="28"/>
    </row>
    <row r="113" spans="1:6" ht="27.75">
      <c r="A113" s="8" t="s">
        <v>108</v>
      </c>
      <c r="B113" s="35">
        <f>'[2]2019  год_последний'!L114</f>
        <v>-2736.2</v>
      </c>
      <c r="C113" s="35">
        <f t="shared" si="6"/>
        <v>2522.4</v>
      </c>
      <c r="D113" s="36">
        <f>'[2]2019  год_последний'!Q114</f>
        <v>1907</v>
      </c>
      <c r="E113" s="36">
        <f>'[2]2019  год_последний'!X114</f>
        <v>615.4</v>
      </c>
      <c r="F113" s="28"/>
    </row>
    <row r="114" spans="1:6" ht="27.75">
      <c r="A114" s="8" t="s">
        <v>109</v>
      </c>
      <c r="B114" s="35">
        <f>'[2]2019  год_последний'!L115</f>
        <v>-811.5</v>
      </c>
      <c r="C114" s="35">
        <f t="shared" si="6"/>
        <v>771.1</v>
      </c>
      <c r="D114" s="36">
        <f>'[2]2019  год_последний'!Q115</f>
        <v>655</v>
      </c>
      <c r="E114" s="36">
        <f>'[2]2019  год_последний'!X115</f>
        <v>116.1</v>
      </c>
      <c r="F114" s="28"/>
    </row>
    <row r="115" spans="1:6" ht="27.75">
      <c r="A115" s="8" t="s">
        <v>110</v>
      </c>
      <c r="B115" s="35">
        <f>'[2]2019  год_последний'!L116</f>
        <v>-3574.8</v>
      </c>
      <c r="C115" s="35">
        <f t="shared" si="6"/>
        <v>3504.2</v>
      </c>
      <c r="D115" s="36">
        <f>'[2]2019  год_последний'!Q116</f>
        <v>3301</v>
      </c>
      <c r="E115" s="36">
        <f>'[2]2019  год_последний'!X116</f>
        <v>203.2</v>
      </c>
      <c r="F115" s="28"/>
    </row>
    <row r="116" spans="1:6" ht="27.75">
      <c r="A116" s="8" t="s">
        <v>111</v>
      </c>
      <c r="B116" s="35">
        <f>'[2]2019  год_последний'!L117</f>
        <v>-2218.6</v>
      </c>
      <c r="C116" s="35">
        <f t="shared" si="6"/>
        <v>2107.3</v>
      </c>
      <c r="D116" s="36">
        <f>'[2]2019  год_последний'!Q117</f>
        <v>1787</v>
      </c>
      <c r="E116" s="36">
        <f>'[2]2019  год_последний'!X117</f>
        <v>320.3</v>
      </c>
      <c r="F116" s="28"/>
    </row>
    <row r="117" spans="1:6" ht="27.75">
      <c r="A117" s="8" t="s">
        <v>112</v>
      </c>
      <c r="B117" s="35">
        <f>'[2]2019  год_последний'!L118</f>
        <v>-4639.9</v>
      </c>
      <c r="C117" s="35">
        <f t="shared" si="6"/>
        <v>4412.5</v>
      </c>
      <c r="D117" s="36">
        <f>'[2]2019  год_последний'!Q118</f>
        <v>3758</v>
      </c>
      <c r="E117" s="36">
        <f>'[2]2019  год_последний'!X118</f>
        <v>654.5</v>
      </c>
      <c r="F117" s="28"/>
    </row>
    <row r="118" spans="1:6" s="7" customFormat="1" ht="27.75">
      <c r="A118" s="8" t="s">
        <v>113</v>
      </c>
      <c r="B118" s="35">
        <f>'[2]2019  год_последний'!L119</f>
        <v>-1859.4</v>
      </c>
      <c r="C118" s="35">
        <f t="shared" si="6"/>
        <v>1811.3</v>
      </c>
      <c r="D118" s="36">
        <f>'[2]2019  год_последний'!Q119</f>
        <v>1673</v>
      </c>
      <c r="E118" s="36">
        <f>'[2]2019  год_последний'!X119</f>
        <v>138.3</v>
      </c>
      <c r="F118" s="28"/>
    </row>
    <row r="119" spans="1:6" ht="27.75">
      <c r="A119" s="8" t="s">
        <v>114</v>
      </c>
      <c r="B119" s="35">
        <f>'[2]2019  год_последний'!L120</f>
        <v>-2198.1</v>
      </c>
      <c r="C119" s="35">
        <f t="shared" si="6"/>
        <v>1935.3</v>
      </c>
      <c r="D119" s="36">
        <f>'[2]2019  год_последний'!Q120</f>
        <v>1179</v>
      </c>
      <c r="E119" s="36">
        <f>'[2]2019  год_последний'!X120</f>
        <v>756.3</v>
      </c>
      <c r="F119" s="28"/>
    </row>
    <row r="120" spans="1:6" ht="27.75">
      <c r="A120" s="8" t="s">
        <v>115</v>
      </c>
      <c r="B120" s="35">
        <f>'[2]2019  год_последний'!L121</f>
        <v>-3387.6</v>
      </c>
      <c r="C120" s="35">
        <f t="shared" si="6"/>
        <v>2514</v>
      </c>
      <c r="D120" s="36">
        <f>'[2]2019  год_последний'!Q121</f>
        <v>0</v>
      </c>
      <c r="E120" s="36">
        <f>'[2]2019  год_последний'!X121</f>
        <v>2514</v>
      </c>
      <c r="F120" s="28"/>
    </row>
    <row r="121" spans="1:6" ht="27.75">
      <c r="A121" s="8" t="s">
        <v>116</v>
      </c>
      <c r="B121" s="35">
        <f>'[2]2019  год_последний'!L122</f>
        <v>-3330.8</v>
      </c>
      <c r="C121" s="35">
        <f t="shared" si="6"/>
        <v>3729</v>
      </c>
      <c r="D121" s="36">
        <f>'[2]2019  год_последний'!Q122</f>
        <v>3729</v>
      </c>
      <c r="E121" s="36">
        <f>'[2]2019  год_последний'!X122</f>
        <v>0</v>
      </c>
      <c r="F121" s="28"/>
    </row>
    <row r="122" spans="1:6" ht="27.75">
      <c r="A122" s="8" t="s">
        <v>117</v>
      </c>
      <c r="B122" s="35">
        <f>'[2]2019  год_последний'!L123</f>
        <v>-4636.2</v>
      </c>
      <c r="C122" s="35">
        <f t="shared" si="6"/>
        <v>3936.3</v>
      </c>
      <c r="D122" s="36">
        <f>'[2]2019  год_последний'!Q123</f>
        <v>1922</v>
      </c>
      <c r="E122" s="36">
        <f>'[2]2019  год_последний'!X123</f>
        <v>2014.3</v>
      </c>
      <c r="F122" s="28"/>
    </row>
    <row r="123" spans="1:6" ht="27.75">
      <c r="A123" s="8" t="s">
        <v>118</v>
      </c>
      <c r="B123" s="35">
        <f>'[2]2019  год_последний'!L124</f>
        <v>-3139.4</v>
      </c>
      <c r="C123" s="35">
        <f t="shared" si="6"/>
        <v>2911.8</v>
      </c>
      <c r="D123" s="36">
        <f>'[2]2019  год_последний'!Q124</f>
        <v>2257</v>
      </c>
      <c r="E123" s="36">
        <f>'[2]2019  год_последний'!X124</f>
        <v>654.8</v>
      </c>
      <c r="F123" s="28"/>
    </row>
    <row r="124" spans="1:6" ht="16.5">
      <c r="A124" s="9" t="s">
        <v>119</v>
      </c>
      <c r="B124" s="34">
        <f>SUM(B125:B142)</f>
        <v>-65474.899999999994</v>
      </c>
      <c r="C124" s="34">
        <f>SUM(C125:C142)</f>
        <v>57623.49999999999</v>
      </c>
      <c r="D124" s="34">
        <f>SUM(D125:D142)</f>
        <v>31524</v>
      </c>
      <c r="E124" s="34">
        <f>SUM(E125:E142)</f>
        <v>26099.500000000004</v>
      </c>
      <c r="F124" s="28"/>
    </row>
    <row r="125" spans="1:6" ht="27.75">
      <c r="A125" s="8" t="s">
        <v>120</v>
      </c>
      <c r="B125" s="35">
        <f>'[2]2019  год_последний'!L126</f>
        <v>-396.7</v>
      </c>
      <c r="C125" s="35">
        <f aca="true" t="shared" si="7" ref="C125:C142">SUM(D125:E125)</f>
        <v>294.4</v>
      </c>
      <c r="D125" s="36">
        <f>'[2]2019  год_последний'!Q126</f>
        <v>0</v>
      </c>
      <c r="E125" s="36">
        <f>'[2]2019  год_последний'!X126</f>
        <v>294.4</v>
      </c>
      <c r="F125" s="28"/>
    </row>
    <row r="126" spans="1:6" ht="27.75">
      <c r="A126" s="8" t="s">
        <v>20</v>
      </c>
      <c r="B126" s="35">
        <f>'[2]2019  год_последний'!L127</f>
        <v>-2712.5</v>
      </c>
      <c r="C126" s="35">
        <f t="shared" si="7"/>
        <v>2360.6</v>
      </c>
      <c r="D126" s="36">
        <f>'[2]2019  год_последний'!Q127</f>
        <v>1348</v>
      </c>
      <c r="E126" s="36">
        <f>'[2]2019  год_последний'!X127</f>
        <v>1012.6</v>
      </c>
      <c r="F126" s="28"/>
    </row>
    <row r="127" spans="1:6" ht="27.75">
      <c r="A127" s="8" t="s">
        <v>121</v>
      </c>
      <c r="B127" s="35">
        <f>'[2]2019  год_последний'!L128</f>
        <v>-2736.7</v>
      </c>
      <c r="C127" s="35">
        <f t="shared" si="7"/>
        <v>3583</v>
      </c>
      <c r="D127" s="36">
        <f>'[2]2019  год_последний'!Q128</f>
        <v>3583</v>
      </c>
      <c r="E127" s="36">
        <f>'[2]2019  год_последний'!X128</f>
        <v>0</v>
      </c>
      <c r="F127" s="28"/>
    </row>
    <row r="128" spans="1:6" ht="27.75">
      <c r="A128" s="8" t="s">
        <v>122</v>
      </c>
      <c r="B128" s="35">
        <f>'[2]2019  год_последний'!L129</f>
        <v>-2653.7</v>
      </c>
      <c r="C128" s="35">
        <f t="shared" si="7"/>
        <v>2202.5</v>
      </c>
      <c r="D128" s="36">
        <f>'[2]2019  год_последний'!Q129</f>
        <v>904</v>
      </c>
      <c r="E128" s="36">
        <f>'[2]2019  год_последний'!X129</f>
        <v>1298.5</v>
      </c>
      <c r="F128" s="28"/>
    </row>
    <row r="129" spans="1:6" ht="27.75">
      <c r="A129" s="8" t="s">
        <v>123</v>
      </c>
      <c r="B129" s="35">
        <f>'[2]2019  год_последний'!L130</f>
        <v>-3094.1</v>
      </c>
      <c r="C129" s="35">
        <f t="shared" si="7"/>
        <v>2817.1</v>
      </c>
      <c r="D129" s="36">
        <f>'[2]2019  год_последний'!Q130</f>
        <v>2020</v>
      </c>
      <c r="E129" s="36">
        <f>'[2]2019  год_последний'!X130</f>
        <v>797.1</v>
      </c>
      <c r="F129" s="28"/>
    </row>
    <row r="130" spans="1:6" ht="27.75">
      <c r="A130" s="8" t="s">
        <v>124</v>
      </c>
      <c r="B130" s="35">
        <f>'[2]2019  год_последний'!L131</f>
        <v>-9793.9</v>
      </c>
      <c r="C130" s="35">
        <f t="shared" si="7"/>
        <v>8716.5</v>
      </c>
      <c r="D130" s="36">
        <f>'[2]2019  год_последний'!Q131</f>
        <v>5616</v>
      </c>
      <c r="E130" s="36">
        <f>'[2]2019  год_последний'!X131</f>
        <v>3100.5</v>
      </c>
      <c r="F130" s="28"/>
    </row>
    <row r="131" spans="1:6" ht="27.75">
      <c r="A131" s="8" t="s">
        <v>125</v>
      </c>
      <c r="B131" s="35">
        <f>'[2]2019  год_последний'!L132</f>
        <v>-2719.7</v>
      </c>
      <c r="C131" s="35">
        <f t="shared" si="7"/>
        <v>2255.1</v>
      </c>
      <c r="D131" s="36">
        <f>'[2]2019  год_последний'!Q132</f>
        <v>918</v>
      </c>
      <c r="E131" s="36">
        <f>'[2]2019  год_последний'!X132</f>
        <v>1337.1</v>
      </c>
      <c r="F131" s="28"/>
    </row>
    <row r="132" spans="1:6" ht="27.75">
      <c r="A132" s="8" t="s">
        <v>126</v>
      </c>
      <c r="B132" s="35">
        <f>'[2]2019  год_последний'!L133</f>
        <v>-2744.2</v>
      </c>
      <c r="C132" s="35">
        <f t="shared" si="7"/>
        <v>2127.8</v>
      </c>
      <c r="D132" s="36">
        <f>'[2]2019  год_последний'!Q133</f>
        <v>354</v>
      </c>
      <c r="E132" s="36">
        <f>'[2]2019  год_последний'!X133</f>
        <v>1773.8</v>
      </c>
      <c r="F132" s="28"/>
    </row>
    <row r="133" spans="1:6" ht="27.75">
      <c r="A133" s="8" t="s">
        <v>127</v>
      </c>
      <c r="B133" s="35">
        <f>'[2]2019  год_последний'!L134</f>
        <v>-3416.1</v>
      </c>
      <c r="C133" s="35">
        <f t="shared" si="7"/>
        <v>2847.5</v>
      </c>
      <c r="D133" s="36">
        <f>'[2]2019  год_последний'!Q134</f>
        <v>1211</v>
      </c>
      <c r="E133" s="36">
        <f>'[2]2019  год_последний'!X134</f>
        <v>1636.5</v>
      </c>
      <c r="F133" s="28"/>
    </row>
    <row r="134" spans="1:6" s="7" customFormat="1" ht="27.75">
      <c r="A134" s="8" t="s">
        <v>128</v>
      </c>
      <c r="B134" s="35">
        <f>'[2]2019  год_последний'!L135</f>
        <v>-6567.3</v>
      </c>
      <c r="C134" s="35">
        <f t="shared" si="7"/>
        <v>5449.8</v>
      </c>
      <c r="D134" s="36">
        <f>'[2]2019  год_последний'!Q135</f>
        <v>2234</v>
      </c>
      <c r="E134" s="36">
        <f>'[2]2019  год_последний'!X135</f>
        <v>3215.8</v>
      </c>
      <c r="F134" s="28"/>
    </row>
    <row r="135" spans="1:6" ht="27.75">
      <c r="A135" s="8" t="s">
        <v>129</v>
      </c>
      <c r="B135" s="35">
        <f>'[2]2019  год_последний'!L136</f>
        <v>-3201.6</v>
      </c>
      <c r="C135" s="35">
        <f t="shared" si="7"/>
        <v>2384.2</v>
      </c>
      <c r="D135" s="36">
        <f>'[2]2019  год_последний'!Q136</f>
        <v>32</v>
      </c>
      <c r="E135" s="36">
        <f>'[2]2019  год_последний'!X136</f>
        <v>2352.2</v>
      </c>
      <c r="F135" s="28"/>
    </row>
    <row r="136" spans="1:6" ht="27.75">
      <c r="A136" s="8" t="s">
        <v>130</v>
      </c>
      <c r="B136" s="35">
        <f>'[2]2019  год_последний'!L137</f>
        <v>-3455.9</v>
      </c>
      <c r="C136" s="35">
        <f t="shared" si="7"/>
        <v>2836.5</v>
      </c>
      <c r="D136" s="36">
        <f>'[2]2019  год_последний'!Q137</f>
        <v>1054</v>
      </c>
      <c r="E136" s="36">
        <f>'[2]2019  год_последний'!X137</f>
        <v>1782.5</v>
      </c>
      <c r="F136" s="28"/>
    </row>
    <row r="137" spans="1:6" ht="27.75">
      <c r="A137" s="8" t="s">
        <v>131</v>
      </c>
      <c r="B137" s="35">
        <f>'[2]2019  год_последний'!L138</f>
        <v>-3709.5</v>
      </c>
      <c r="C137" s="35">
        <f t="shared" si="7"/>
        <v>3404.8</v>
      </c>
      <c r="D137" s="36">
        <f>'[2]2019  год_последний'!Q138</f>
        <v>2528</v>
      </c>
      <c r="E137" s="36">
        <f>'[2]2019  год_последний'!X138</f>
        <v>876.8</v>
      </c>
      <c r="F137" s="28"/>
    </row>
    <row r="138" spans="1:6" ht="27.75">
      <c r="A138" s="8" t="s">
        <v>132</v>
      </c>
      <c r="B138" s="35">
        <f>'[2]2019  год_последний'!L139</f>
        <v>-1502.7</v>
      </c>
      <c r="C138" s="35">
        <f t="shared" si="7"/>
        <v>1115.2</v>
      </c>
      <c r="D138" s="36">
        <f>'[2]2019  год_последний'!Q139</f>
        <v>0</v>
      </c>
      <c r="E138" s="36">
        <f>'[2]2019  год_последний'!X139</f>
        <v>1115.2</v>
      </c>
      <c r="F138" s="28"/>
    </row>
    <row r="139" spans="1:6" ht="27.75">
      <c r="A139" s="8" t="s">
        <v>133</v>
      </c>
      <c r="B139" s="35">
        <f>'[2]2019  год_последний'!L140</f>
        <v>-1557.6</v>
      </c>
      <c r="C139" s="35">
        <f t="shared" si="7"/>
        <v>1155.9</v>
      </c>
      <c r="D139" s="36">
        <f>'[2]2019  год_последний'!Q140</f>
        <v>0</v>
      </c>
      <c r="E139" s="36">
        <f>'[2]2019  год_последний'!X140</f>
        <v>1155.9</v>
      </c>
      <c r="F139" s="28"/>
    </row>
    <row r="140" spans="1:6" ht="27.75">
      <c r="A140" s="8" t="s">
        <v>134</v>
      </c>
      <c r="B140" s="35">
        <f>'[2]2019  год_последний'!L141</f>
        <v>-4611.9</v>
      </c>
      <c r="C140" s="35">
        <f t="shared" si="7"/>
        <v>3820.2</v>
      </c>
      <c r="D140" s="36">
        <f>'[2]2019  год_последний'!Q141</f>
        <v>1542</v>
      </c>
      <c r="E140" s="36">
        <f>'[2]2019  год_последний'!X141</f>
        <v>2278.2</v>
      </c>
      <c r="F140" s="28"/>
    </row>
    <row r="141" spans="1:6" ht="27.75">
      <c r="A141" s="8" t="s">
        <v>135</v>
      </c>
      <c r="B141" s="35">
        <f>'[2]2019  год_последний'!L142</f>
        <v>-2792.6</v>
      </c>
      <c r="C141" s="35">
        <f t="shared" si="7"/>
        <v>2072.4</v>
      </c>
      <c r="D141" s="36">
        <f>'[2]2019  год_последний'!Q142</f>
        <v>0</v>
      </c>
      <c r="E141" s="36">
        <f>'[2]2019  год_последний'!X142</f>
        <v>2072.4</v>
      </c>
      <c r="F141" s="28"/>
    </row>
    <row r="142" spans="1:6" ht="16.5">
      <c r="A142" s="8" t="s">
        <v>136</v>
      </c>
      <c r="B142" s="35">
        <f>'[2]2019  год_последний'!L143</f>
        <v>-7808.2</v>
      </c>
      <c r="C142" s="35">
        <f t="shared" si="7"/>
        <v>8180</v>
      </c>
      <c r="D142" s="36">
        <f>'[2]2019  год_последний'!Q143</f>
        <v>8180</v>
      </c>
      <c r="E142" s="36">
        <f>'[2]2019  год_последний'!X143</f>
        <v>0</v>
      </c>
      <c r="F142" s="28"/>
    </row>
    <row r="143" spans="1:6" ht="16.5">
      <c r="A143" s="9" t="s">
        <v>137</v>
      </c>
      <c r="B143" s="34">
        <f>SUM(B144:B156)</f>
        <v>-28835.7</v>
      </c>
      <c r="C143" s="34">
        <f>SUM(C144:C156)</f>
        <v>26088.399999999998</v>
      </c>
      <c r="D143" s="34">
        <f>SUM(D144:D156)</f>
        <v>18182</v>
      </c>
      <c r="E143" s="34">
        <f>SUM(E144:E156)</f>
        <v>7906.400000000001</v>
      </c>
      <c r="F143" s="28"/>
    </row>
    <row r="144" spans="1:6" ht="27.75">
      <c r="A144" s="8" t="s">
        <v>138</v>
      </c>
      <c r="B144" s="35">
        <f>'[2]2019  год_последний'!L145</f>
        <v>-3817</v>
      </c>
      <c r="C144" s="35">
        <f aca="true" t="shared" si="8" ref="C144:C156">SUM(D144:E144)</f>
        <v>3375.5</v>
      </c>
      <c r="D144" s="36">
        <f>'[2]2019  год_последний'!Q145</f>
        <v>2105</v>
      </c>
      <c r="E144" s="36">
        <f>'[2]2019  год_последний'!X145</f>
        <v>1270.5</v>
      </c>
      <c r="F144" s="28"/>
    </row>
    <row r="145" spans="1:6" ht="27.75">
      <c r="A145" s="8" t="s">
        <v>5</v>
      </c>
      <c r="B145" s="35">
        <f>'[2]2019  год_последний'!L146</f>
        <v>-2008.1</v>
      </c>
      <c r="C145" s="35">
        <f t="shared" si="8"/>
        <v>1913.7</v>
      </c>
      <c r="D145" s="36">
        <f>'[2]2019  год_последний'!Q146</f>
        <v>1642</v>
      </c>
      <c r="E145" s="36">
        <f>'[2]2019  год_последний'!X146</f>
        <v>271.7</v>
      </c>
      <c r="F145" s="28"/>
    </row>
    <row r="146" spans="1:6" ht="27.75">
      <c r="A146" s="8" t="s">
        <v>139</v>
      </c>
      <c r="B146" s="35">
        <f>'[2]2019  год_последний'!L147</f>
        <v>-1522.5</v>
      </c>
      <c r="C146" s="35">
        <f t="shared" si="8"/>
        <v>1497.9</v>
      </c>
      <c r="D146" s="36">
        <f>'[2]2019  год_последний'!Q147</f>
        <v>1427</v>
      </c>
      <c r="E146" s="36">
        <f>'[2]2019  год_последний'!X147</f>
        <v>70.9</v>
      </c>
      <c r="F146" s="28"/>
    </row>
    <row r="147" spans="1:6" ht="27.75">
      <c r="A147" s="8" t="s">
        <v>140</v>
      </c>
      <c r="B147" s="35">
        <f>'[2]2019  год_последний'!L148</f>
        <v>-2370.5</v>
      </c>
      <c r="C147" s="35">
        <f t="shared" si="8"/>
        <v>2251.5</v>
      </c>
      <c r="D147" s="36">
        <f>'[2]2019  год_последний'!Q148</f>
        <v>1909</v>
      </c>
      <c r="E147" s="36">
        <f>'[2]2019  год_последний'!X148</f>
        <v>342.5</v>
      </c>
      <c r="F147" s="28"/>
    </row>
    <row r="148" spans="1:6" ht="27.75">
      <c r="A148" s="8" t="s">
        <v>141</v>
      </c>
      <c r="B148" s="35">
        <f>'[2]2019  год_последний'!L149</f>
        <v>-1071.7</v>
      </c>
      <c r="C148" s="35">
        <f t="shared" si="8"/>
        <v>795.3</v>
      </c>
      <c r="D148" s="36">
        <f>'[2]2019  год_последний'!Q149</f>
        <v>0</v>
      </c>
      <c r="E148" s="36">
        <f>'[2]2019  год_последний'!X149</f>
        <v>795.3</v>
      </c>
      <c r="F148" s="28"/>
    </row>
    <row r="149" spans="1:6" ht="27.75">
      <c r="A149" s="8" t="s">
        <v>29</v>
      </c>
      <c r="B149" s="35">
        <f>'[2]2019  год_последний'!L150</f>
        <v>-2882.9</v>
      </c>
      <c r="C149" s="35">
        <f t="shared" si="8"/>
        <v>2468.5</v>
      </c>
      <c r="D149" s="36">
        <f>'[2]2019  год_последний'!Q150</f>
        <v>1276</v>
      </c>
      <c r="E149" s="36">
        <f>'[2]2019  год_последний'!X150</f>
        <v>1192.5</v>
      </c>
      <c r="F149" s="28"/>
    </row>
    <row r="150" spans="1:6" ht="27.75">
      <c r="A150" s="8" t="s">
        <v>142</v>
      </c>
      <c r="B150" s="35">
        <f>'[2]2019  год_последний'!L151</f>
        <v>-1374.9</v>
      </c>
      <c r="C150" s="35">
        <f t="shared" si="8"/>
        <v>1338.6</v>
      </c>
      <c r="D150" s="36">
        <f>'[2]2019  год_последний'!Q151</f>
        <v>1234</v>
      </c>
      <c r="E150" s="36">
        <f>'[2]2019  год_последний'!X151</f>
        <v>104.6</v>
      </c>
      <c r="F150" s="28"/>
    </row>
    <row r="151" spans="1:6" ht="27.75">
      <c r="A151" s="8" t="s">
        <v>143</v>
      </c>
      <c r="B151" s="35">
        <f>'[2]2019  год_последний'!L152</f>
        <v>-1625.4</v>
      </c>
      <c r="C151" s="35">
        <f t="shared" si="8"/>
        <v>1416.2</v>
      </c>
      <c r="D151" s="36">
        <f>'[2]2019  год_последний'!Q152</f>
        <v>814</v>
      </c>
      <c r="E151" s="36">
        <f>'[2]2019  год_последний'!X152</f>
        <v>602.2</v>
      </c>
      <c r="F151" s="28"/>
    </row>
    <row r="152" spans="1:6" ht="27.75">
      <c r="A152" s="8" t="s">
        <v>144</v>
      </c>
      <c r="B152" s="35">
        <f>'[2]2019  год_последний'!L153</f>
        <v>-2446.3</v>
      </c>
      <c r="C152" s="35">
        <f t="shared" si="8"/>
        <v>2129.3</v>
      </c>
      <c r="D152" s="36">
        <f>'[2]2019  год_последний'!Q153</f>
        <v>1217</v>
      </c>
      <c r="E152" s="36">
        <f>'[2]2019  год_последний'!X153</f>
        <v>912.3</v>
      </c>
      <c r="F152" s="28"/>
    </row>
    <row r="153" spans="1:6" s="7" customFormat="1" ht="27.75">
      <c r="A153" s="8" t="s">
        <v>145</v>
      </c>
      <c r="B153" s="35">
        <f>'[2]2019  год_последний'!L154</f>
        <v>-2586.7</v>
      </c>
      <c r="C153" s="35">
        <f t="shared" si="8"/>
        <v>2188.6</v>
      </c>
      <c r="D153" s="36">
        <f>'[2]2019  год_последний'!Q154</f>
        <v>1043</v>
      </c>
      <c r="E153" s="36">
        <f>'[2]2019  год_последний'!X154</f>
        <v>1145.6</v>
      </c>
      <c r="F153" s="28"/>
    </row>
    <row r="154" spans="1:6" ht="27.75">
      <c r="A154" s="8" t="s">
        <v>146</v>
      </c>
      <c r="B154" s="35">
        <f>'[2]2019  год_последний'!L155</f>
        <v>-1727.1</v>
      </c>
      <c r="C154" s="35">
        <f t="shared" si="8"/>
        <v>1694.1</v>
      </c>
      <c r="D154" s="36">
        <f>'[2]2019  год_последний'!Q155</f>
        <v>1599</v>
      </c>
      <c r="E154" s="36">
        <f>'[2]2019  год_последний'!X155</f>
        <v>95.1</v>
      </c>
      <c r="F154" s="28"/>
    </row>
    <row r="155" spans="1:6" ht="27.75">
      <c r="A155" s="8" t="s">
        <v>147</v>
      </c>
      <c r="B155" s="35">
        <f>'[2]2019  год_последний'!L156</f>
        <v>-2345.2</v>
      </c>
      <c r="C155" s="35">
        <f t="shared" si="8"/>
        <v>2027.7</v>
      </c>
      <c r="D155" s="36">
        <f>'[2]2019  год_последний'!Q156</f>
        <v>1114</v>
      </c>
      <c r="E155" s="36">
        <f>'[2]2019  год_последний'!X156</f>
        <v>913.7</v>
      </c>
      <c r="F155" s="28"/>
    </row>
    <row r="156" spans="1:6" ht="27.75">
      <c r="A156" s="8" t="s">
        <v>148</v>
      </c>
      <c r="B156" s="35">
        <f>'[2]2019  год_последний'!L157</f>
        <v>-3057.4</v>
      </c>
      <c r="C156" s="35">
        <f t="shared" si="8"/>
        <v>2991.5</v>
      </c>
      <c r="D156" s="36">
        <f>'[2]2019  год_последний'!Q157</f>
        <v>2802</v>
      </c>
      <c r="E156" s="36">
        <f>'[2]2019  год_последний'!X157</f>
        <v>189.5</v>
      </c>
      <c r="F156" s="28"/>
    </row>
    <row r="157" spans="1:6" ht="16.5">
      <c r="A157" s="9" t="s">
        <v>149</v>
      </c>
      <c r="B157" s="34">
        <f>SUM(B158:B165)</f>
        <v>-20712.399999999998</v>
      </c>
      <c r="C157" s="34">
        <f>SUM(C158:C165)</f>
        <v>16942</v>
      </c>
      <c r="D157" s="34">
        <f>SUM(D158:D165)</f>
        <v>6092</v>
      </c>
      <c r="E157" s="34">
        <f>SUM(E158:E165)</f>
        <v>10850</v>
      </c>
      <c r="F157" s="28"/>
    </row>
    <row r="158" spans="1:6" ht="27.75">
      <c r="A158" s="8" t="s">
        <v>150</v>
      </c>
      <c r="B158" s="35">
        <f>'[2]2019  год_последний'!L159</f>
        <v>-2896.2</v>
      </c>
      <c r="C158" s="35">
        <f aca="true" t="shared" si="9" ref="C158:C165">SUM(D158:E158)</f>
        <v>2753.5</v>
      </c>
      <c r="D158" s="36">
        <f>'[2]2019  год_последний'!Q159</f>
        <v>2343</v>
      </c>
      <c r="E158" s="36">
        <f>'[2]2019  год_последний'!X159</f>
        <v>410.5</v>
      </c>
      <c r="F158" s="28"/>
    </row>
    <row r="159" spans="1:6" ht="27.75">
      <c r="A159" s="8" t="s">
        <v>151</v>
      </c>
      <c r="B159" s="35">
        <f>'[2]2019  год_последний'!L160</f>
        <v>-1881.1</v>
      </c>
      <c r="C159" s="35">
        <f t="shared" si="9"/>
        <v>1621.1</v>
      </c>
      <c r="D159" s="36">
        <f>'[2]2019  год_последний'!Q160</f>
        <v>873</v>
      </c>
      <c r="E159" s="36">
        <f>'[2]2019  год_последний'!X160</f>
        <v>748.1</v>
      </c>
      <c r="F159" s="28"/>
    </row>
    <row r="160" spans="1:6" ht="27.75">
      <c r="A160" s="8" t="s">
        <v>152</v>
      </c>
      <c r="B160" s="35">
        <f>'[2]2019  год_последний'!L161</f>
        <v>-901.8</v>
      </c>
      <c r="C160" s="35">
        <f t="shared" si="9"/>
        <v>669.2</v>
      </c>
      <c r="D160" s="36">
        <f>'[2]2019  год_последний'!Q161</f>
        <v>0</v>
      </c>
      <c r="E160" s="36">
        <f>'[2]2019  год_последний'!X161</f>
        <v>669.2</v>
      </c>
      <c r="F160" s="28"/>
    </row>
    <row r="161" spans="1:6" ht="27.75">
      <c r="A161" s="8" t="s">
        <v>153</v>
      </c>
      <c r="B161" s="35">
        <f>'[2]2019  год_последний'!L162</f>
        <v>-2608.7</v>
      </c>
      <c r="C161" s="35">
        <f t="shared" si="9"/>
        <v>2109</v>
      </c>
      <c r="D161" s="36">
        <f>'[2]2019  год_последний'!Q162</f>
        <v>671</v>
      </c>
      <c r="E161" s="36">
        <f>'[2]2019  год_последний'!X162</f>
        <v>1438</v>
      </c>
      <c r="F161" s="28"/>
    </row>
    <row r="162" spans="1:6" ht="27.75">
      <c r="A162" s="8" t="s">
        <v>154</v>
      </c>
      <c r="B162" s="35">
        <f>'[2]2019  год_последний'!L163</f>
        <v>-5525.6</v>
      </c>
      <c r="C162" s="35">
        <f t="shared" si="9"/>
        <v>4100.7</v>
      </c>
      <c r="D162" s="36">
        <f>'[2]2019  год_последний'!Q163</f>
        <v>0</v>
      </c>
      <c r="E162" s="36">
        <f>'[2]2019  год_последний'!X163</f>
        <v>4100.7</v>
      </c>
      <c r="F162" s="28"/>
    </row>
    <row r="163" spans="1:6" ht="27.75">
      <c r="A163" s="8" t="s">
        <v>155</v>
      </c>
      <c r="B163" s="35">
        <f>'[2]2019  год_последний'!L164</f>
        <v>-2281.7</v>
      </c>
      <c r="C163" s="35">
        <f t="shared" si="9"/>
        <v>1782.5</v>
      </c>
      <c r="D163" s="36">
        <f>'[2]2019  год_последний'!Q164</f>
        <v>346</v>
      </c>
      <c r="E163" s="36">
        <f>'[2]2019  год_последний'!X164</f>
        <v>1436.5</v>
      </c>
      <c r="F163" s="28"/>
    </row>
    <row r="164" spans="1:6" ht="27.75">
      <c r="A164" s="8" t="s">
        <v>156</v>
      </c>
      <c r="B164" s="35">
        <f>'[2]2019  год_последний'!L165</f>
        <v>-2307.3</v>
      </c>
      <c r="C164" s="35">
        <f t="shared" si="9"/>
        <v>2076.7</v>
      </c>
      <c r="D164" s="36">
        <f>'[2]2019  год_последний'!Q165</f>
        <v>1413</v>
      </c>
      <c r="E164" s="36">
        <f>'[2]2019  год_последний'!X165</f>
        <v>663.7</v>
      </c>
      <c r="F164" s="28"/>
    </row>
    <row r="165" spans="1:6" ht="27.75">
      <c r="A165" s="8" t="s">
        <v>157</v>
      </c>
      <c r="B165" s="35">
        <f>'[2]2019  год_последний'!L166</f>
        <v>-2310</v>
      </c>
      <c r="C165" s="35">
        <f t="shared" si="9"/>
        <v>1829.3</v>
      </c>
      <c r="D165" s="36">
        <f>'[2]2019  год_последний'!Q166</f>
        <v>446</v>
      </c>
      <c r="E165" s="36">
        <f>'[2]2019  год_последний'!X166</f>
        <v>1383.3</v>
      </c>
      <c r="F165" s="28"/>
    </row>
    <row r="166" spans="1:6" ht="16.5">
      <c r="A166" s="9" t="s">
        <v>158</v>
      </c>
      <c r="B166" s="34">
        <f>SUM(B167:B183)</f>
        <v>-52604.600000000006</v>
      </c>
      <c r="C166" s="34">
        <f>SUM(C167:C183)</f>
        <v>44976.299999999996</v>
      </c>
      <c r="D166" s="34">
        <f>SUM(D167:D183)</f>
        <v>23023</v>
      </c>
      <c r="E166" s="34">
        <f>SUM(E167:E183)</f>
        <v>21953.299999999996</v>
      </c>
      <c r="F166" s="28"/>
    </row>
    <row r="167" spans="1:6" s="7" customFormat="1" ht="27.75">
      <c r="A167" s="8" t="s">
        <v>159</v>
      </c>
      <c r="B167" s="35">
        <f>'[2]2019  год_последний'!L168</f>
        <v>-5878.8</v>
      </c>
      <c r="C167" s="35">
        <f aca="true" t="shared" si="10" ref="C167:C183">SUM(D167:E167)</f>
        <v>5099</v>
      </c>
      <c r="D167" s="36">
        <f>'[2]2019  год_последний'!Q168</f>
        <v>2855</v>
      </c>
      <c r="E167" s="36">
        <f>'[2]2019  год_последний'!X168</f>
        <v>2244</v>
      </c>
      <c r="F167" s="28"/>
    </row>
    <row r="168" spans="1:6" ht="27.75">
      <c r="A168" s="8" t="s">
        <v>160</v>
      </c>
      <c r="B168" s="35">
        <f>'[2]2019  год_последний'!L169</f>
        <v>-3089.3</v>
      </c>
      <c r="C168" s="35">
        <f t="shared" si="10"/>
        <v>2626.6</v>
      </c>
      <c r="D168" s="36">
        <f>'[2]2019  год_последний'!Q169</f>
        <v>1295</v>
      </c>
      <c r="E168" s="36">
        <f>'[2]2019  год_последний'!X169</f>
        <v>1331.6</v>
      </c>
      <c r="F168" s="28"/>
    </row>
    <row r="169" spans="1:6" ht="27.75">
      <c r="A169" s="8" t="s">
        <v>161</v>
      </c>
      <c r="B169" s="35">
        <f>'[2]2019  год_последний'!L170</f>
        <v>0</v>
      </c>
      <c r="C169" s="35">
        <f t="shared" si="10"/>
        <v>0</v>
      </c>
      <c r="D169" s="36">
        <f>'[2]2019  год_последний'!Q170</f>
        <v>0</v>
      </c>
      <c r="E169" s="36">
        <f>'[2]2019  год_последний'!X170</f>
        <v>0</v>
      </c>
      <c r="F169" s="28"/>
    </row>
    <row r="170" spans="1:6" ht="27.75">
      <c r="A170" s="8" t="s">
        <v>162</v>
      </c>
      <c r="B170" s="35">
        <f>'[2]2019  год_последний'!L171</f>
        <v>-2812.4</v>
      </c>
      <c r="C170" s="35">
        <f t="shared" si="10"/>
        <v>2388.9</v>
      </c>
      <c r="D170" s="36">
        <f>'[2]2019  год_последний'!Q171</f>
        <v>1170</v>
      </c>
      <c r="E170" s="36">
        <f>'[2]2019  год_последний'!X171</f>
        <v>1218.9</v>
      </c>
      <c r="F170" s="28"/>
    </row>
    <row r="171" spans="1:6" ht="27.75">
      <c r="A171" s="8" t="s">
        <v>163</v>
      </c>
      <c r="B171" s="35">
        <f>'[2]2019  год_последний'!L172</f>
        <v>-2150.8</v>
      </c>
      <c r="C171" s="35">
        <f t="shared" si="10"/>
        <v>1811.5</v>
      </c>
      <c r="D171" s="36">
        <f>'[2]2019  год_последний'!Q172</f>
        <v>835</v>
      </c>
      <c r="E171" s="36">
        <f>'[2]2019  год_последний'!X172</f>
        <v>976.5</v>
      </c>
      <c r="F171" s="28"/>
    </row>
    <row r="172" spans="1:6" ht="27.75">
      <c r="A172" s="8" t="s">
        <v>164</v>
      </c>
      <c r="B172" s="35">
        <f>'[2]2019  год_последний'!L173</f>
        <v>-2738.2</v>
      </c>
      <c r="C172" s="35">
        <f t="shared" si="10"/>
        <v>2311.4</v>
      </c>
      <c r="D172" s="36">
        <f>'[2]2019  год_последний'!Q173</f>
        <v>1083</v>
      </c>
      <c r="E172" s="36">
        <f>'[2]2019  год_последний'!X173</f>
        <v>1228.4</v>
      </c>
      <c r="F172" s="28"/>
    </row>
    <row r="173" spans="1:6" ht="27.75">
      <c r="A173" s="8" t="s">
        <v>165</v>
      </c>
      <c r="B173" s="35">
        <f>'[2]2019  год_последний'!L174</f>
        <v>-1816.7</v>
      </c>
      <c r="C173" s="35">
        <f t="shared" si="10"/>
        <v>1551.7</v>
      </c>
      <c r="D173" s="36">
        <f>'[2]2019  год_последний'!Q174</f>
        <v>789</v>
      </c>
      <c r="E173" s="36">
        <f>'[2]2019  год_последний'!X174</f>
        <v>762.7</v>
      </c>
      <c r="F173" s="28"/>
    </row>
    <row r="174" spans="1:6" ht="27.75">
      <c r="A174" s="8" t="s">
        <v>166</v>
      </c>
      <c r="B174" s="35">
        <f>'[2]2019  год_последний'!L175</f>
        <v>-2138.3</v>
      </c>
      <c r="C174" s="35">
        <f t="shared" si="10"/>
        <v>1586.9</v>
      </c>
      <c r="D174" s="36">
        <f>'[2]2019  год_последний'!Q175</f>
        <v>0</v>
      </c>
      <c r="E174" s="36">
        <f>'[2]2019  год_последний'!X175</f>
        <v>1586.9</v>
      </c>
      <c r="F174" s="28"/>
    </row>
    <row r="175" spans="1:6" ht="27.75">
      <c r="A175" s="8" t="s">
        <v>167</v>
      </c>
      <c r="B175" s="35">
        <f>'[2]2019  год_последний'!L176</f>
        <v>-2068.2</v>
      </c>
      <c r="C175" s="35">
        <f t="shared" si="10"/>
        <v>1798.7</v>
      </c>
      <c r="D175" s="36">
        <f>'[2]2019  год_последний'!Q176</f>
        <v>1023</v>
      </c>
      <c r="E175" s="36">
        <f>'[2]2019  год_последний'!X176</f>
        <v>775.7</v>
      </c>
      <c r="F175" s="28"/>
    </row>
    <row r="176" spans="1:6" ht="27.75">
      <c r="A176" s="8" t="s">
        <v>168</v>
      </c>
      <c r="B176" s="35">
        <f>'[2]2019  год_последний'!L177</f>
        <v>-3081</v>
      </c>
      <c r="C176" s="35">
        <f t="shared" si="10"/>
        <v>2639</v>
      </c>
      <c r="D176" s="36">
        <f>'[2]2019  год_последний'!Q177</f>
        <v>1367</v>
      </c>
      <c r="E176" s="36">
        <f>'[2]2019  год_последний'!X177</f>
        <v>1272</v>
      </c>
      <c r="F176" s="28"/>
    </row>
    <row r="177" spans="1:6" ht="27.75">
      <c r="A177" s="8" t="s">
        <v>169</v>
      </c>
      <c r="B177" s="35">
        <f>'[2]2019  год_последний'!L178</f>
        <v>-3396.7</v>
      </c>
      <c r="C177" s="35">
        <f t="shared" si="10"/>
        <v>2938.8</v>
      </c>
      <c r="D177" s="36">
        <f>'[2]2019  год_последний'!Q178</f>
        <v>1621</v>
      </c>
      <c r="E177" s="36">
        <f>'[2]2019  год_последний'!X178</f>
        <v>1317.8</v>
      </c>
      <c r="F177" s="28"/>
    </row>
    <row r="178" spans="1:6" s="7" customFormat="1" ht="27.75">
      <c r="A178" s="8" t="s">
        <v>170</v>
      </c>
      <c r="B178" s="35">
        <f>'[2]2019  год_последний'!L179</f>
        <v>-6660.1</v>
      </c>
      <c r="C178" s="35">
        <f t="shared" si="10"/>
        <v>5967.7</v>
      </c>
      <c r="D178" s="36">
        <f>'[2]2019  год_последний'!Q179</f>
        <v>3975</v>
      </c>
      <c r="E178" s="36">
        <f>'[2]2019  год_последний'!X179</f>
        <v>1992.7</v>
      </c>
      <c r="F178" s="28"/>
    </row>
    <row r="179" spans="1:6" ht="27.75">
      <c r="A179" s="8" t="s">
        <v>171</v>
      </c>
      <c r="B179" s="35">
        <f>'[2]2019  год_последний'!L180</f>
        <v>-2436.3</v>
      </c>
      <c r="C179" s="35">
        <f t="shared" si="10"/>
        <v>2256.5</v>
      </c>
      <c r="D179" s="36">
        <f>'[2]2019  год_последний'!Q180</f>
        <v>1739</v>
      </c>
      <c r="E179" s="36">
        <f>'[2]2019  год_последний'!X180</f>
        <v>517.5</v>
      </c>
      <c r="F179" s="28"/>
    </row>
    <row r="180" spans="1:6" ht="27.75">
      <c r="A180" s="8" t="s">
        <v>172</v>
      </c>
      <c r="B180" s="35">
        <f>'[2]2019  год_последний'!L181</f>
        <v>-2878.9</v>
      </c>
      <c r="C180" s="35">
        <f t="shared" si="10"/>
        <v>2555.8</v>
      </c>
      <c r="D180" s="36">
        <f>'[2]2019  год_последний'!Q181</f>
        <v>1626</v>
      </c>
      <c r="E180" s="36">
        <f>'[2]2019  год_последний'!X181</f>
        <v>929.8</v>
      </c>
      <c r="F180" s="28"/>
    </row>
    <row r="181" spans="1:6" ht="27.75">
      <c r="A181" s="8" t="s">
        <v>173</v>
      </c>
      <c r="B181" s="35">
        <f>'[2]2019  год_последний'!L182</f>
        <v>-2460.5</v>
      </c>
      <c r="C181" s="35">
        <f t="shared" si="10"/>
        <v>2272.1</v>
      </c>
      <c r="D181" s="36">
        <f>'[2]2019  год_последний'!Q182</f>
        <v>1730</v>
      </c>
      <c r="E181" s="36">
        <f>'[2]2019  год_последний'!X182</f>
        <v>542.1</v>
      </c>
      <c r="F181" s="28"/>
    </row>
    <row r="182" spans="1:6" ht="27.75">
      <c r="A182" s="8" t="s">
        <v>174</v>
      </c>
      <c r="B182" s="35">
        <f>'[2]2019  год_последний'!L183</f>
        <v>-4044.9</v>
      </c>
      <c r="C182" s="35">
        <f t="shared" si="10"/>
        <v>3495.6</v>
      </c>
      <c r="D182" s="36">
        <f>'[2]2019  год_последний'!Q183</f>
        <v>1915</v>
      </c>
      <c r="E182" s="36">
        <f>'[2]2019  год_последний'!X183</f>
        <v>1580.6</v>
      </c>
      <c r="F182" s="28"/>
    </row>
    <row r="183" spans="1:6" ht="27.75">
      <c r="A183" s="8" t="s">
        <v>175</v>
      </c>
      <c r="B183" s="35">
        <f>'[2]2019  год_последний'!L184</f>
        <v>-4953.5</v>
      </c>
      <c r="C183" s="35">
        <f t="shared" si="10"/>
        <v>3676.1</v>
      </c>
      <c r="D183" s="36">
        <f>'[2]2019  год_последний'!Q184</f>
        <v>0</v>
      </c>
      <c r="E183" s="36">
        <f>'[2]2019  год_последний'!X184</f>
        <v>3676.1</v>
      </c>
      <c r="F183" s="28"/>
    </row>
    <row r="184" spans="1:6" ht="16.5">
      <c r="A184" s="9" t="s">
        <v>176</v>
      </c>
      <c r="B184" s="34">
        <f>SUM(B185:B194)</f>
        <v>-17499.6</v>
      </c>
      <c r="C184" s="34">
        <f>SUM(C185:C194)</f>
        <v>17669.2</v>
      </c>
      <c r="D184" s="34">
        <f>SUM(D185:D194)</f>
        <v>9172</v>
      </c>
      <c r="E184" s="34">
        <f>SUM(E185:E194)</f>
        <v>8497.199999999999</v>
      </c>
      <c r="F184" s="28"/>
    </row>
    <row r="185" spans="1:6" ht="27.75">
      <c r="A185" s="8" t="s">
        <v>177</v>
      </c>
      <c r="B185" s="35">
        <f>'[2]2019  год_последний'!L186</f>
        <v>-1827</v>
      </c>
      <c r="C185" s="35">
        <f aca="true" t="shared" si="11" ref="C185:C194">SUM(D185:E185)</f>
        <v>1494.3</v>
      </c>
      <c r="D185" s="36">
        <f>'[2]2019  год_последний'!Q186</f>
        <v>537</v>
      </c>
      <c r="E185" s="36">
        <f>'[2]2019  год_последний'!X186</f>
        <v>957.3</v>
      </c>
      <c r="F185" s="28"/>
    </row>
    <row r="186" spans="1:6" ht="27.75">
      <c r="A186" s="8" t="s">
        <v>178</v>
      </c>
      <c r="B186" s="35">
        <f>'[2]2019  год_последний'!L187</f>
        <v>-2088.6</v>
      </c>
      <c r="C186" s="35">
        <f t="shared" si="11"/>
        <v>1550</v>
      </c>
      <c r="D186" s="36">
        <f>'[2]2019  год_последний'!Q187</f>
        <v>0</v>
      </c>
      <c r="E186" s="36">
        <f>'[2]2019  год_последний'!X187</f>
        <v>1550</v>
      </c>
      <c r="F186" s="28"/>
    </row>
    <row r="187" spans="1:6" ht="27.75">
      <c r="A187" s="8" t="s">
        <v>179</v>
      </c>
      <c r="B187" s="35">
        <f>'[2]2019  год_последний'!L188</f>
        <v>-1073.2</v>
      </c>
      <c r="C187" s="35">
        <f t="shared" si="11"/>
        <v>945.5</v>
      </c>
      <c r="D187" s="36">
        <f>'[2]2019  год_последний'!Q188</f>
        <v>578</v>
      </c>
      <c r="E187" s="36">
        <f>'[2]2019  год_последний'!X188</f>
        <v>367.5</v>
      </c>
      <c r="F187" s="28"/>
    </row>
    <row r="188" spans="1:6" ht="27.75">
      <c r="A188" s="8" t="s">
        <v>180</v>
      </c>
      <c r="B188" s="35">
        <f>'[2]2019  год_последний'!L189</f>
        <v>-2064.6</v>
      </c>
      <c r="C188" s="35">
        <f t="shared" si="11"/>
        <v>5187</v>
      </c>
      <c r="D188" s="36">
        <f>'[2]2019  год_последний'!Q189</f>
        <v>5187</v>
      </c>
      <c r="E188" s="36">
        <f>'[2]2019  год_последний'!X189</f>
        <v>0</v>
      </c>
      <c r="F188" s="28"/>
    </row>
    <row r="189" spans="1:6" ht="27.75">
      <c r="A189" s="8" t="s">
        <v>181</v>
      </c>
      <c r="B189" s="35">
        <f>'[2]2019  год_последний'!L190</f>
        <v>-1347.4</v>
      </c>
      <c r="C189" s="35">
        <f t="shared" si="11"/>
        <v>1000.2</v>
      </c>
      <c r="D189" s="36">
        <f>'[2]2019  год_последний'!Q190</f>
        <v>1</v>
      </c>
      <c r="E189" s="36">
        <f>'[2]2019  год_последний'!X190</f>
        <v>999.2</v>
      </c>
      <c r="F189" s="28"/>
    </row>
    <row r="190" spans="1:6" ht="27.75">
      <c r="A190" s="8" t="s">
        <v>182</v>
      </c>
      <c r="B190" s="35">
        <f>'[2]2019  год_последний'!L191</f>
        <v>-1540.7</v>
      </c>
      <c r="C190" s="35">
        <f t="shared" si="11"/>
        <v>1193.9</v>
      </c>
      <c r="D190" s="36">
        <f>'[2]2019  год_последний'!Q191</f>
        <v>196</v>
      </c>
      <c r="E190" s="36">
        <f>'[2]2019  год_последний'!X191</f>
        <v>997.9</v>
      </c>
      <c r="F190" s="28"/>
    </row>
    <row r="191" spans="1:6" ht="27.75">
      <c r="A191" s="8" t="s">
        <v>183</v>
      </c>
      <c r="B191" s="35">
        <f>'[2]2019  год_последний'!L192</f>
        <v>-1663.4</v>
      </c>
      <c r="C191" s="35">
        <f t="shared" si="11"/>
        <v>1333.7</v>
      </c>
      <c r="D191" s="36">
        <f>'[2]2019  год_последний'!Q192</f>
        <v>385</v>
      </c>
      <c r="E191" s="36">
        <f>'[2]2019  год_последний'!X192</f>
        <v>948.7</v>
      </c>
      <c r="F191" s="28"/>
    </row>
    <row r="192" spans="1:6" ht="27.75">
      <c r="A192" s="8" t="s">
        <v>184</v>
      </c>
      <c r="B192" s="35">
        <f>'[2]2019  год_последний'!L193</f>
        <v>-1535</v>
      </c>
      <c r="C192" s="35">
        <f t="shared" si="11"/>
        <v>1384.4</v>
      </c>
      <c r="D192" s="36">
        <f>'[2]2019  год_последний'!Q193</f>
        <v>951</v>
      </c>
      <c r="E192" s="36">
        <f>'[2]2019  год_последний'!X193</f>
        <v>433.4</v>
      </c>
      <c r="F192" s="28"/>
    </row>
    <row r="193" spans="1:6" ht="27.75">
      <c r="A193" s="8" t="s">
        <v>185</v>
      </c>
      <c r="B193" s="35">
        <f>'[2]2019  год_последний'!L194</f>
        <v>-1826.5</v>
      </c>
      <c r="C193" s="35">
        <f t="shared" si="11"/>
        <v>1355.5</v>
      </c>
      <c r="D193" s="36">
        <f>'[2]2019  год_последний'!Q194</f>
        <v>0</v>
      </c>
      <c r="E193" s="36">
        <f>'[2]2019  год_последний'!X194</f>
        <v>1355.5</v>
      </c>
      <c r="F193" s="28"/>
    </row>
    <row r="194" spans="1:6" ht="27.75">
      <c r="A194" s="8" t="s">
        <v>186</v>
      </c>
      <c r="B194" s="35">
        <f>'[2]2019  год_последний'!L195</f>
        <v>-2533.2</v>
      </c>
      <c r="C194" s="35">
        <f t="shared" si="11"/>
        <v>2224.7</v>
      </c>
      <c r="D194" s="36">
        <f>'[2]2019  год_последний'!Q195</f>
        <v>1337</v>
      </c>
      <c r="E194" s="36">
        <f>'[2]2019  год_последний'!X195</f>
        <v>887.7</v>
      </c>
      <c r="F194" s="28"/>
    </row>
    <row r="195" spans="1:6" ht="16.5">
      <c r="A195" s="9" t="s">
        <v>187</v>
      </c>
      <c r="B195" s="34">
        <f>SUM(B196:B216)</f>
        <v>-26423</v>
      </c>
      <c r="C195" s="34">
        <f>SUM(C196:C216)</f>
        <v>23709.000000000004</v>
      </c>
      <c r="D195" s="34">
        <f>SUM(D196:D216)</f>
        <v>11421</v>
      </c>
      <c r="E195" s="34">
        <f>SUM(E196:E216)</f>
        <v>12287.999999999998</v>
      </c>
      <c r="F195" s="28"/>
    </row>
    <row r="196" spans="1:6" s="7" customFormat="1" ht="27.75">
      <c r="A196" s="8" t="s">
        <v>188</v>
      </c>
      <c r="B196" s="35">
        <f>'[2]2019  год_последний'!L197</f>
        <v>0</v>
      </c>
      <c r="C196" s="35">
        <f aca="true" t="shared" si="12" ref="C196:C216">SUM(D196:E196)</f>
        <v>0</v>
      </c>
      <c r="D196" s="36">
        <f>'[2]2019  год_последний'!Q197</f>
        <v>0</v>
      </c>
      <c r="E196" s="36">
        <f>'[2]2019  год_последний'!X197</f>
        <v>0</v>
      </c>
      <c r="F196" s="28"/>
    </row>
    <row r="197" spans="1:6" ht="27.75">
      <c r="A197" s="8" t="s">
        <v>189</v>
      </c>
      <c r="B197" s="35">
        <f>'[2]2019  год_последний'!L198</f>
        <v>-3089.5</v>
      </c>
      <c r="C197" s="35">
        <f t="shared" si="12"/>
        <v>2292.8</v>
      </c>
      <c r="D197" s="36">
        <f>'[2]2019  год_последний'!Q198</f>
        <v>0</v>
      </c>
      <c r="E197" s="36">
        <f>'[2]2019  год_последний'!X198</f>
        <v>2292.8</v>
      </c>
      <c r="F197" s="28"/>
    </row>
    <row r="198" spans="1:6" ht="27.75">
      <c r="A198" s="8" t="s">
        <v>190</v>
      </c>
      <c r="B198" s="35">
        <f>'[2]2019  год_последний'!L199</f>
        <v>-2252.8</v>
      </c>
      <c r="C198" s="35">
        <f t="shared" si="12"/>
        <v>2155.9</v>
      </c>
      <c r="D198" s="36">
        <f>'[2]2019  год_последний'!Q199</f>
        <v>1877</v>
      </c>
      <c r="E198" s="36">
        <f>'[2]2019  год_последний'!X199</f>
        <v>278.9</v>
      </c>
      <c r="F198" s="28"/>
    </row>
    <row r="199" spans="1:6" ht="27.75">
      <c r="A199" s="8" t="s">
        <v>191</v>
      </c>
      <c r="B199" s="35">
        <f>'[2]2019  год_последний'!L200</f>
        <v>0</v>
      </c>
      <c r="C199" s="35">
        <f t="shared" si="12"/>
        <v>0</v>
      </c>
      <c r="D199" s="36">
        <f>'[2]2019  год_последний'!Q200</f>
        <v>0</v>
      </c>
      <c r="E199" s="36">
        <f>'[2]2019  год_последний'!X200</f>
        <v>0</v>
      </c>
      <c r="F199" s="28"/>
    </row>
    <row r="200" spans="1:6" ht="27.75">
      <c r="A200" s="8" t="s">
        <v>192</v>
      </c>
      <c r="B200" s="35">
        <f>'[2]2019  год_последний'!L201</f>
        <v>-2456.2</v>
      </c>
      <c r="C200" s="35">
        <f t="shared" si="12"/>
        <v>2110.1</v>
      </c>
      <c r="D200" s="36">
        <f>'[2]2019  год_последний'!Q201</f>
        <v>1114</v>
      </c>
      <c r="E200" s="36">
        <f>'[2]2019  год_последний'!X201</f>
        <v>996.1</v>
      </c>
      <c r="F200" s="28"/>
    </row>
    <row r="201" spans="1:6" ht="27.75">
      <c r="A201" s="8" t="s">
        <v>193</v>
      </c>
      <c r="B201" s="35">
        <f>'[2]2019  год_последний'!L202</f>
        <v>-2091.9</v>
      </c>
      <c r="C201" s="35">
        <f t="shared" si="12"/>
        <v>1970.7</v>
      </c>
      <c r="D201" s="36">
        <f>'[2]2019  год_последний'!Q202</f>
        <v>1622</v>
      </c>
      <c r="E201" s="36">
        <f>'[2]2019  год_последний'!X202</f>
        <v>348.7</v>
      </c>
      <c r="F201" s="28"/>
    </row>
    <row r="202" spans="1:6" ht="27.75">
      <c r="A202" s="8" t="s">
        <v>194</v>
      </c>
      <c r="B202" s="35">
        <f>'[2]2019  год_последний'!L203</f>
        <v>-1105.1</v>
      </c>
      <c r="C202" s="35">
        <f t="shared" si="12"/>
        <v>1454</v>
      </c>
      <c r="D202" s="36">
        <f>'[2]2019  год_последний'!Q203</f>
        <v>1454</v>
      </c>
      <c r="E202" s="36">
        <f>'[2]2019  год_последний'!X203</f>
        <v>0</v>
      </c>
      <c r="F202" s="28"/>
    </row>
    <row r="203" spans="1:6" ht="27.75">
      <c r="A203" s="8" t="s">
        <v>195</v>
      </c>
      <c r="B203" s="35">
        <f>'[2]2019  год_последний'!L204</f>
        <v>0</v>
      </c>
      <c r="C203" s="35">
        <f t="shared" si="12"/>
        <v>0</v>
      </c>
      <c r="D203" s="36">
        <f>'[2]2019  год_последний'!Q204</f>
        <v>0</v>
      </c>
      <c r="E203" s="36">
        <f>'[2]2019  год_последний'!X204</f>
        <v>0</v>
      </c>
      <c r="F203" s="28"/>
    </row>
    <row r="204" spans="1:6" ht="27.75">
      <c r="A204" s="8" t="s">
        <v>196</v>
      </c>
      <c r="B204" s="35">
        <f>'[2]2019  год_последний'!L205</f>
        <v>-204.1</v>
      </c>
      <c r="C204" s="35">
        <f t="shared" si="12"/>
        <v>151.5</v>
      </c>
      <c r="D204" s="36">
        <f>'[2]2019  год_последний'!Q205</f>
        <v>0</v>
      </c>
      <c r="E204" s="36">
        <f>'[2]2019  год_последний'!X205</f>
        <v>151.5</v>
      </c>
      <c r="F204" s="28"/>
    </row>
    <row r="205" spans="1:6" ht="27.75">
      <c r="A205" s="8" t="s">
        <v>197</v>
      </c>
      <c r="B205" s="35">
        <f>'[2]2019  год_последний'!L206</f>
        <v>-1808.6</v>
      </c>
      <c r="C205" s="35">
        <f t="shared" si="12"/>
        <v>1342.2</v>
      </c>
      <c r="D205" s="36">
        <f>'[2]2019  год_последний'!Q206</f>
        <v>0</v>
      </c>
      <c r="E205" s="36">
        <f>'[2]2019  год_последний'!X206</f>
        <v>1342.2</v>
      </c>
      <c r="F205" s="28"/>
    </row>
    <row r="206" spans="1:6" ht="27.75">
      <c r="A206" s="8" t="s">
        <v>198</v>
      </c>
      <c r="B206" s="35">
        <f>'[2]2019  год_последний'!L207</f>
        <v>0</v>
      </c>
      <c r="C206" s="35">
        <f t="shared" si="12"/>
        <v>0</v>
      </c>
      <c r="D206" s="36">
        <f>'[2]2019  год_последний'!Q207</f>
        <v>0</v>
      </c>
      <c r="E206" s="36">
        <f>'[2]2019  год_последний'!X207</f>
        <v>0</v>
      </c>
      <c r="F206" s="28"/>
    </row>
    <row r="207" spans="1:6" ht="27.75">
      <c r="A207" s="8" t="s">
        <v>199</v>
      </c>
      <c r="B207" s="35">
        <f>'[2]2019  год_последний'!L208</f>
        <v>-1891.8</v>
      </c>
      <c r="C207" s="35">
        <f t="shared" si="12"/>
        <v>1430.5</v>
      </c>
      <c r="D207" s="36">
        <f>'[2]2019  год_последний'!Q208</f>
        <v>103</v>
      </c>
      <c r="E207" s="36">
        <f>'[2]2019  год_последний'!X208</f>
        <v>1327.5</v>
      </c>
      <c r="F207" s="28"/>
    </row>
    <row r="208" spans="1:6" ht="27.75">
      <c r="A208" s="8" t="s">
        <v>200</v>
      </c>
      <c r="B208" s="35">
        <f>'[2]2019  год_последний'!L209</f>
        <v>-7106.4</v>
      </c>
      <c r="C208" s="35">
        <f t="shared" si="12"/>
        <v>6142.6</v>
      </c>
      <c r="D208" s="36">
        <f>'[2]2019  год_последний'!Q209</f>
        <v>3369</v>
      </c>
      <c r="E208" s="36">
        <f>'[2]2019  год_последний'!X209</f>
        <v>2773.6</v>
      </c>
      <c r="F208" s="28"/>
    </row>
    <row r="209" spans="1:6" s="7" customFormat="1" ht="27.75">
      <c r="A209" s="8" t="s">
        <v>201</v>
      </c>
      <c r="B209" s="35">
        <f>'[2]2019  год_последний'!L210</f>
        <v>0</v>
      </c>
      <c r="C209" s="35">
        <f t="shared" si="12"/>
        <v>1207</v>
      </c>
      <c r="D209" s="36">
        <f>'[2]2019  год_последний'!Q210</f>
        <v>1207</v>
      </c>
      <c r="E209" s="36">
        <f>'[2]2019  год_последний'!X210</f>
        <v>0</v>
      </c>
      <c r="F209" s="28"/>
    </row>
    <row r="210" spans="1:6" ht="27.75">
      <c r="A210" s="8" t="s">
        <v>202</v>
      </c>
      <c r="B210" s="35">
        <f>'[2]2019  год_последний'!L211</f>
        <v>-261.3</v>
      </c>
      <c r="C210" s="35">
        <f t="shared" si="12"/>
        <v>193.9</v>
      </c>
      <c r="D210" s="36">
        <f>'[2]2019  год_последний'!Q211</f>
        <v>0</v>
      </c>
      <c r="E210" s="36">
        <f>'[2]2019  год_последний'!X211</f>
        <v>193.9</v>
      </c>
      <c r="F210" s="28"/>
    </row>
    <row r="211" spans="1:6" ht="27.75">
      <c r="A211" s="8" t="s">
        <v>203</v>
      </c>
      <c r="B211" s="35">
        <f>'[2]2019  год_последний'!L212</f>
        <v>-2163</v>
      </c>
      <c r="C211" s="35">
        <f t="shared" si="12"/>
        <v>1610.4</v>
      </c>
      <c r="D211" s="36">
        <f>'[2]2019  год_последний'!Q212</f>
        <v>20</v>
      </c>
      <c r="E211" s="36">
        <f>'[2]2019  год_последний'!X212</f>
        <v>1590.4</v>
      </c>
      <c r="F211" s="28"/>
    </row>
    <row r="212" spans="1:6" ht="27.75">
      <c r="A212" s="8" t="s">
        <v>204</v>
      </c>
      <c r="B212" s="35">
        <f>'[2]2019  год_последний'!L213</f>
        <v>0</v>
      </c>
      <c r="C212" s="35">
        <f t="shared" si="12"/>
        <v>0</v>
      </c>
      <c r="D212" s="36">
        <f>'[2]2019  год_последний'!Q213</f>
        <v>0</v>
      </c>
      <c r="E212" s="36">
        <f>'[2]2019  год_последний'!X213</f>
        <v>0</v>
      </c>
      <c r="F212" s="28"/>
    </row>
    <row r="213" spans="1:6" ht="27.75">
      <c r="A213" s="8" t="s">
        <v>205</v>
      </c>
      <c r="B213" s="35">
        <f>'[2]2019  год_последний'!L214</f>
        <v>-1123.3</v>
      </c>
      <c r="C213" s="35">
        <f t="shared" si="12"/>
        <v>833.6</v>
      </c>
      <c r="D213" s="36">
        <f>'[2]2019  год_последний'!Q214</f>
        <v>0</v>
      </c>
      <c r="E213" s="36">
        <f>'[2]2019  год_последний'!X214</f>
        <v>833.6</v>
      </c>
      <c r="F213" s="28"/>
    </row>
    <row r="214" spans="1:6" ht="27.75">
      <c r="A214" s="8" t="s">
        <v>206</v>
      </c>
      <c r="B214" s="35">
        <f>'[2]2019  год_последний'!L215</f>
        <v>0</v>
      </c>
      <c r="C214" s="35">
        <f t="shared" si="12"/>
        <v>0</v>
      </c>
      <c r="D214" s="36">
        <f>'[2]2019  год_последний'!Q215</f>
        <v>0</v>
      </c>
      <c r="E214" s="36">
        <f>'[2]2019  год_последний'!X215</f>
        <v>0</v>
      </c>
      <c r="F214" s="28"/>
    </row>
    <row r="215" spans="1:6" ht="27.75">
      <c r="A215" s="8" t="s">
        <v>207</v>
      </c>
      <c r="B215" s="35">
        <f>'[2]2019  год_последний'!L216</f>
        <v>-869</v>
      </c>
      <c r="C215" s="35">
        <f t="shared" si="12"/>
        <v>813.8</v>
      </c>
      <c r="D215" s="36">
        <f>'[2]2019  год_последний'!Q216</f>
        <v>655</v>
      </c>
      <c r="E215" s="36">
        <f>'[2]2019  год_последний'!X216</f>
        <v>158.8</v>
      </c>
      <c r="F215" s="28"/>
    </row>
    <row r="216" spans="1:6" ht="27.75">
      <c r="A216" s="8" t="s">
        <v>208</v>
      </c>
      <c r="B216" s="35">
        <f>'[2]2019  год_последний'!L217</f>
        <v>0</v>
      </c>
      <c r="C216" s="35">
        <f t="shared" si="12"/>
        <v>0</v>
      </c>
      <c r="D216" s="36">
        <f>'[2]2019  год_последний'!Q217</f>
        <v>0</v>
      </c>
      <c r="E216" s="36">
        <f>'[2]2019  год_последний'!X217</f>
        <v>0</v>
      </c>
      <c r="F216" s="28"/>
    </row>
    <row r="217" spans="1:6" ht="16.5">
      <c r="A217" s="9" t="s">
        <v>209</v>
      </c>
      <c r="B217" s="34">
        <f>SUM(B218:B235)</f>
        <v>-37409.99999999999</v>
      </c>
      <c r="C217" s="34">
        <f>SUM(C218:C235)</f>
        <v>30972.3</v>
      </c>
      <c r="D217" s="34">
        <f>SUM(D218:D235)</f>
        <v>12292</v>
      </c>
      <c r="E217" s="34">
        <f>SUM(E218:E235)</f>
        <v>18680.300000000003</v>
      </c>
      <c r="F217" s="28"/>
    </row>
    <row r="218" spans="1:6" ht="27.75">
      <c r="A218" s="13" t="s">
        <v>210</v>
      </c>
      <c r="B218" s="35">
        <f>'[2]2019  год_последний'!L219</f>
        <v>-2243.1</v>
      </c>
      <c r="C218" s="35">
        <f aca="true" t="shared" si="13" ref="C218:C235">SUM(D218:E218)</f>
        <v>1664.7</v>
      </c>
      <c r="D218" s="36">
        <f>'[2]2019  год_последний'!Q219</f>
        <v>0</v>
      </c>
      <c r="E218" s="36">
        <f>'[2]2019  год_последний'!X219</f>
        <v>1664.7</v>
      </c>
      <c r="F218" s="28"/>
    </row>
    <row r="219" spans="1:6" ht="27.75">
      <c r="A219" s="13" t="s">
        <v>211</v>
      </c>
      <c r="B219" s="35">
        <f>'[2]2019  год_последний'!L220</f>
        <v>-1697.8</v>
      </c>
      <c r="C219" s="35">
        <f t="shared" si="13"/>
        <v>1422.4</v>
      </c>
      <c r="D219" s="36">
        <f>'[2]2019  год_последний'!Q220</f>
        <v>630</v>
      </c>
      <c r="E219" s="36">
        <f>'[2]2019  год_последний'!X220</f>
        <v>792.4</v>
      </c>
      <c r="F219" s="28"/>
    </row>
    <row r="220" spans="1:6" ht="27.75">
      <c r="A220" s="13" t="s">
        <v>212</v>
      </c>
      <c r="B220" s="35">
        <f>'[2]2019  год_последний'!L221</f>
        <v>-1985.5</v>
      </c>
      <c r="C220" s="35">
        <f t="shared" si="13"/>
        <v>1473.5</v>
      </c>
      <c r="D220" s="36">
        <f>'[2]2019  год_последний'!Q221</f>
        <v>0</v>
      </c>
      <c r="E220" s="36">
        <f>'[2]2019  год_последний'!X221</f>
        <v>1473.5</v>
      </c>
      <c r="F220" s="28"/>
    </row>
    <row r="221" spans="1:6" ht="27.75">
      <c r="A221" s="13" t="s">
        <v>213</v>
      </c>
      <c r="B221" s="35">
        <f>'[2]2019  год_последний'!L222</f>
        <v>-2050.3</v>
      </c>
      <c r="C221" s="35">
        <f t="shared" si="13"/>
        <v>1683.8</v>
      </c>
      <c r="D221" s="36">
        <f>'[2]2019  год_последний'!Q222</f>
        <v>629</v>
      </c>
      <c r="E221" s="36">
        <f>'[2]2019  год_последний'!X222</f>
        <v>1054.8</v>
      </c>
      <c r="F221" s="28"/>
    </row>
    <row r="222" spans="1:6" ht="27.75">
      <c r="A222" s="13" t="s">
        <v>214</v>
      </c>
      <c r="B222" s="35">
        <f>'[2]2019  год_последний'!L223</f>
        <v>-2231</v>
      </c>
      <c r="C222" s="35">
        <f t="shared" si="13"/>
        <v>1807.8</v>
      </c>
      <c r="D222" s="36">
        <f>'[2]2019  год_последний'!Q223</f>
        <v>590</v>
      </c>
      <c r="E222" s="36">
        <f>'[2]2019  год_последний'!X223</f>
        <v>1217.8</v>
      </c>
      <c r="F222" s="28"/>
    </row>
    <row r="223" spans="1:6" ht="27.75">
      <c r="A223" s="13" t="s">
        <v>215</v>
      </c>
      <c r="B223" s="35">
        <f>'[2]2019  год_последний'!L224</f>
        <v>-1594.8</v>
      </c>
      <c r="C223" s="35">
        <f t="shared" si="13"/>
        <v>1233.8</v>
      </c>
      <c r="D223" s="36">
        <f>'[2]2019  год_последний'!Q224</f>
        <v>195</v>
      </c>
      <c r="E223" s="36">
        <f>'[2]2019  год_последний'!X224</f>
        <v>1038.8</v>
      </c>
      <c r="F223" s="28"/>
    </row>
    <row r="224" spans="1:6" ht="27.75">
      <c r="A224" s="13" t="s">
        <v>216</v>
      </c>
      <c r="B224" s="35">
        <f>'[2]2019  год_последний'!L225</f>
        <v>-1547.2</v>
      </c>
      <c r="C224" s="35">
        <f t="shared" si="13"/>
        <v>1148.2</v>
      </c>
      <c r="D224" s="36">
        <f>'[2]2019  год_последний'!Q225</f>
        <v>0</v>
      </c>
      <c r="E224" s="36">
        <f>'[2]2019  год_последний'!X225</f>
        <v>1148.2</v>
      </c>
      <c r="F224" s="28"/>
    </row>
    <row r="225" spans="1:6" ht="27.75">
      <c r="A225" s="13" t="s">
        <v>217</v>
      </c>
      <c r="B225" s="35">
        <f>'[2]2019  год_последний'!L226</f>
        <v>-378.5</v>
      </c>
      <c r="C225" s="35">
        <f t="shared" si="13"/>
        <v>432</v>
      </c>
      <c r="D225" s="36">
        <f>'[2]2019  год_последний'!Q226</f>
        <v>432</v>
      </c>
      <c r="E225" s="36">
        <f>'[2]2019  год_последний'!X226</f>
        <v>0</v>
      </c>
      <c r="F225" s="28"/>
    </row>
    <row r="226" spans="1:6" ht="27.75">
      <c r="A226" s="13" t="s">
        <v>218</v>
      </c>
      <c r="B226" s="35">
        <f>'[2]2019  год_последний'!L227</f>
        <v>-2510.3</v>
      </c>
      <c r="C226" s="35">
        <f t="shared" si="13"/>
        <v>2284.8</v>
      </c>
      <c r="D226" s="36">
        <f>'[2]2019  год_последний'!Q227</f>
        <v>1636</v>
      </c>
      <c r="E226" s="36">
        <f>'[2]2019  год_последний'!X227</f>
        <v>648.8</v>
      </c>
      <c r="F226" s="28"/>
    </row>
    <row r="227" spans="1:6" ht="27.75">
      <c r="A227" s="13" t="s">
        <v>219</v>
      </c>
      <c r="B227" s="35">
        <f>'[2]2019  год_последний'!L228</f>
        <v>-2067.9</v>
      </c>
      <c r="C227" s="35">
        <f t="shared" si="13"/>
        <v>1780.4</v>
      </c>
      <c r="D227" s="36">
        <f>'[2]2019  год_последний'!Q228</f>
        <v>953</v>
      </c>
      <c r="E227" s="36">
        <f>'[2]2019  год_последний'!X228</f>
        <v>827.4</v>
      </c>
      <c r="F227" s="28"/>
    </row>
    <row r="228" spans="1:6" ht="27.75">
      <c r="A228" s="13" t="s">
        <v>220</v>
      </c>
      <c r="B228" s="35">
        <f>'[2]2019  год_последний'!L229</f>
        <v>-2453</v>
      </c>
      <c r="C228" s="35">
        <f t="shared" si="13"/>
        <v>1853.2</v>
      </c>
      <c r="D228" s="36">
        <f>'[2]2019  год_последний'!Q229</f>
        <v>127</v>
      </c>
      <c r="E228" s="36">
        <f>'[2]2019  год_последний'!X229</f>
        <v>1726.2</v>
      </c>
      <c r="F228" s="28"/>
    </row>
    <row r="229" spans="1:6" ht="27.75">
      <c r="A229" s="13" t="s">
        <v>221</v>
      </c>
      <c r="B229" s="35">
        <f>'[2]2019  год_последний'!L230</f>
        <v>-1996.1</v>
      </c>
      <c r="C229" s="35">
        <f t="shared" si="13"/>
        <v>1788.2</v>
      </c>
      <c r="D229" s="36">
        <f>'[2]2019  год_последний'!Q230</f>
        <v>1190</v>
      </c>
      <c r="E229" s="36">
        <f>'[2]2019  год_последний'!X230</f>
        <v>598.2</v>
      </c>
      <c r="F229" s="28"/>
    </row>
    <row r="230" spans="1:6" ht="27.75">
      <c r="A230" s="13" t="s">
        <v>222</v>
      </c>
      <c r="B230" s="35">
        <f>'[2]2019  год_последний'!L231</f>
        <v>-2053.3</v>
      </c>
      <c r="C230" s="35">
        <f t="shared" si="13"/>
        <v>1622.6</v>
      </c>
      <c r="D230" s="36">
        <f>'[2]2019  год_последний'!Q231</f>
        <v>383</v>
      </c>
      <c r="E230" s="36">
        <f>'[2]2019  год_последний'!X231</f>
        <v>1239.6</v>
      </c>
      <c r="F230" s="28"/>
    </row>
    <row r="231" spans="1:6" s="7" customFormat="1" ht="27.75">
      <c r="A231" s="13" t="s">
        <v>223</v>
      </c>
      <c r="B231" s="35">
        <f>'[2]2019  год_последний'!L232</f>
        <v>-2598.5</v>
      </c>
      <c r="C231" s="35">
        <f t="shared" si="13"/>
        <v>2132.6</v>
      </c>
      <c r="D231" s="36">
        <f>'[2]2019  год_последний'!Q232</f>
        <v>792</v>
      </c>
      <c r="E231" s="36">
        <f>'[2]2019  год_последний'!X232</f>
        <v>1340.6</v>
      </c>
      <c r="F231" s="28"/>
    </row>
    <row r="232" spans="1:6" ht="27.75">
      <c r="A232" s="13" t="s">
        <v>224</v>
      </c>
      <c r="B232" s="35">
        <f>'[2]2019  год_последний'!L233</f>
        <v>-3643</v>
      </c>
      <c r="C232" s="35">
        <f t="shared" si="13"/>
        <v>3109.7</v>
      </c>
      <c r="D232" s="36">
        <f>'[2]2019  год_последний'!Q233</f>
        <v>1575</v>
      </c>
      <c r="E232" s="36">
        <f>'[2]2019  год_последний'!X233</f>
        <v>1534.7</v>
      </c>
      <c r="F232" s="28"/>
    </row>
    <row r="233" spans="1:6" ht="27.75">
      <c r="A233" s="13" t="s">
        <v>225</v>
      </c>
      <c r="B233" s="35">
        <f>'[2]2019  год_последний'!L234</f>
        <v>-1464.6</v>
      </c>
      <c r="C233" s="35">
        <f t="shared" si="13"/>
        <v>1203.7</v>
      </c>
      <c r="D233" s="36">
        <f>'[2]2019  год_последний'!Q234</f>
        <v>453</v>
      </c>
      <c r="E233" s="36">
        <f>'[2]2019  год_последний'!X234</f>
        <v>750.7</v>
      </c>
      <c r="F233" s="28"/>
    </row>
    <row r="234" spans="1:6" ht="27.75">
      <c r="A234" s="13" t="s">
        <v>226</v>
      </c>
      <c r="B234" s="35">
        <f>'[2]2019  год_последний'!L235</f>
        <v>-2147</v>
      </c>
      <c r="C234" s="35">
        <f t="shared" si="13"/>
        <v>1965.5</v>
      </c>
      <c r="D234" s="36">
        <f>'[2]2019  год_последний'!Q235</f>
        <v>1443</v>
      </c>
      <c r="E234" s="36">
        <f>'[2]2019  год_последний'!X235</f>
        <v>522.5</v>
      </c>
      <c r="F234" s="28"/>
    </row>
    <row r="235" spans="1:6" ht="27.75">
      <c r="A235" s="13" t="s">
        <v>227</v>
      </c>
      <c r="B235" s="35">
        <f>'[2]2019  год_последний'!L236</f>
        <v>-2748.1</v>
      </c>
      <c r="C235" s="35">
        <f t="shared" si="13"/>
        <v>2365.4</v>
      </c>
      <c r="D235" s="36">
        <f>'[2]2019  год_последний'!Q236</f>
        <v>1264</v>
      </c>
      <c r="E235" s="36">
        <f>'[2]2019  год_последний'!X236</f>
        <v>1101.4</v>
      </c>
      <c r="F235" s="28"/>
    </row>
    <row r="236" spans="1:6" ht="16.5">
      <c r="A236" s="9" t="s">
        <v>228</v>
      </c>
      <c r="B236" s="34">
        <f>SUM(B237:B251)</f>
        <v>-28959.000000000004</v>
      </c>
      <c r="C236" s="34">
        <f>SUM(C237:C251)</f>
        <v>26279.1</v>
      </c>
      <c r="D236" s="34">
        <f>SUM(D237:D251)</f>
        <v>18167</v>
      </c>
      <c r="E236" s="34">
        <f>SUM(E237:E251)</f>
        <v>8112.100000000001</v>
      </c>
      <c r="F236" s="28"/>
    </row>
    <row r="237" spans="1:6" ht="27.75">
      <c r="A237" s="8" t="s">
        <v>229</v>
      </c>
      <c r="B237" s="35">
        <f>'[2]2019  год_последний'!L238</f>
        <v>-2667.8</v>
      </c>
      <c r="C237" s="35">
        <f aca="true" t="shared" si="14" ref="C237:C251">SUM(D237:E237)</f>
        <v>2063.9</v>
      </c>
      <c r="D237" s="36">
        <f>'[2]2019  год_последний'!Q238</f>
        <v>326</v>
      </c>
      <c r="E237" s="36">
        <f>'[2]2019  год_последний'!X238</f>
        <v>1737.9</v>
      </c>
      <c r="F237" s="28"/>
    </row>
    <row r="238" spans="1:6" ht="27.75">
      <c r="A238" s="8" t="s">
        <v>230</v>
      </c>
      <c r="B238" s="35">
        <f>'[2]2019  год_последний'!L239</f>
        <v>-1536.1</v>
      </c>
      <c r="C238" s="35">
        <f t="shared" si="14"/>
        <v>1397.9</v>
      </c>
      <c r="D238" s="36">
        <f>'[2]2019  год_последний'!Q239</f>
        <v>1000</v>
      </c>
      <c r="E238" s="36">
        <f>'[2]2019  год_последний'!X239</f>
        <v>397.9</v>
      </c>
      <c r="F238" s="28"/>
    </row>
    <row r="239" spans="1:6" ht="27.75">
      <c r="A239" s="8" t="s">
        <v>231</v>
      </c>
      <c r="B239" s="35">
        <f>'[2]2019  год_последний'!L240</f>
        <v>-1641.9</v>
      </c>
      <c r="C239" s="35">
        <f t="shared" si="14"/>
        <v>1592.4</v>
      </c>
      <c r="D239" s="36">
        <f>'[2]2019  год_последний'!Q240</f>
        <v>1450</v>
      </c>
      <c r="E239" s="36">
        <f>'[2]2019  год_последний'!X240</f>
        <v>142.4</v>
      </c>
      <c r="F239" s="28"/>
    </row>
    <row r="240" spans="1:6" ht="27.75">
      <c r="A240" s="14" t="s">
        <v>232</v>
      </c>
      <c r="B240" s="35">
        <f>'[2]2019  год_последний'!L241</f>
        <v>-1997.2</v>
      </c>
      <c r="C240" s="35">
        <f t="shared" si="14"/>
        <v>1825.7</v>
      </c>
      <c r="D240" s="36">
        <f>'[2]2019  год_последний'!Q241</f>
        <v>1332</v>
      </c>
      <c r="E240" s="36">
        <f>'[2]2019  год_последний'!X241</f>
        <v>493.7</v>
      </c>
      <c r="F240" s="28"/>
    </row>
    <row r="241" spans="1:6" ht="27.75">
      <c r="A241" s="14" t="s">
        <v>233</v>
      </c>
      <c r="B241" s="35">
        <f>'[2]2019  год_последний'!L242</f>
        <v>-1950.1</v>
      </c>
      <c r="C241" s="35">
        <f t="shared" si="14"/>
        <v>1839.2</v>
      </c>
      <c r="D241" s="36">
        <f>'[2]2019  год_последний'!Q242</f>
        <v>1520</v>
      </c>
      <c r="E241" s="36">
        <f>'[2]2019  год_последний'!X242</f>
        <v>319.2</v>
      </c>
      <c r="F241" s="28"/>
    </row>
    <row r="242" spans="1:6" ht="27.75">
      <c r="A242" s="14" t="s">
        <v>234</v>
      </c>
      <c r="B242" s="35">
        <f>'[2]2019  год_последний'!L243</f>
        <v>-1222.9</v>
      </c>
      <c r="C242" s="35">
        <f t="shared" si="14"/>
        <v>1164.1</v>
      </c>
      <c r="D242" s="36">
        <f>'[2]2019  год_последний'!Q243</f>
        <v>995</v>
      </c>
      <c r="E242" s="36">
        <f>'[2]2019  год_последний'!X243</f>
        <v>169.1</v>
      </c>
      <c r="F242" s="28"/>
    </row>
    <row r="243" spans="1:6" ht="27.75">
      <c r="A243" s="14" t="s">
        <v>235</v>
      </c>
      <c r="B243" s="35">
        <f>'[2]2019  год_последний'!L244</f>
        <v>-1426.5</v>
      </c>
      <c r="C243" s="35">
        <f t="shared" si="14"/>
        <v>1243.8</v>
      </c>
      <c r="D243" s="36">
        <f>'[2]2019  год_последний'!Q244</f>
        <v>718</v>
      </c>
      <c r="E243" s="36">
        <f>'[2]2019  год_последний'!X244</f>
        <v>525.8</v>
      </c>
      <c r="F243" s="28"/>
    </row>
    <row r="244" spans="1:6" ht="27.75">
      <c r="A244" s="14" t="s">
        <v>236</v>
      </c>
      <c r="B244" s="35">
        <f>'[2]2019  год_последний'!L245</f>
        <v>-1828.7</v>
      </c>
      <c r="C244" s="35">
        <f t="shared" si="14"/>
        <v>1724.6</v>
      </c>
      <c r="D244" s="36">
        <f>'[2]2019  год_последний'!Q245</f>
        <v>1425</v>
      </c>
      <c r="E244" s="36">
        <f>'[2]2019  год_последний'!X245</f>
        <v>299.6</v>
      </c>
      <c r="F244" s="28"/>
    </row>
    <row r="245" spans="1:6" ht="27.75">
      <c r="A245" s="14" t="s">
        <v>237</v>
      </c>
      <c r="B245" s="35">
        <f>'[2]2019  год_последний'!L246</f>
        <v>-2421.9</v>
      </c>
      <c r="C245" s="35">
        <f t="shared" si="14"/>
        <v>2138.5</v>
      </c>
      <c r="D245" s="36">
        <f>'[2]2019  год_последний'!Q246</f>
        <v>1323</v>
      </c>
      <c r="E245" s="36">
        <f>'[2]2019  год_последний'!X246</f>
        <v>815.5</v>
      </c>
      <c r="F245" s="28"/>
    </row>
    <row r="246" spans="1:6" ht="27.75">
      <c r="A246" s="14" t="s">
        <v>238</v>
      </c>
      <c r="B246" s="35">
        <f>'[2]2019  год_последний'!L247</f>
        <v>-1151.9</v>
      </c>
      <c r="C246" s="35">
        <f t="shared" si="14"/>
        <v>1040.8</v>
      </c>
      <c r="D246" s="36">
        <f>'[2]2019  год_последний'!Q247</f>
        <v>721</v>
      </c>
      <c r="E246" s="36">
        <f>'[2]2019  год_последний'!X247</f>
        <v>319.8</v>
      </c>
      <c r="F246" s="28"/>
    </row>
    <row r="247" spans="1:6" ht="27.75">
      <c r="A247" s="14" t="s">
        <v>239</v>
      </c>
      <c r="B247" s="35">
        <f>'[2]2019  год_последний'!L248</f>
        <v>-3692.8</v>
      </c>
      <c r="C247" s="35">
        <f t="shared" si="14"/>
        <v>3171.9</v>
      </c>
      <c r="D247" s="36">
        <f>'[2]2019  год_последний'!Q248</f>
        <v>1673</v>
      </c>
      <c r="E247" s="36">
        <f>'[2]2019  год_последний'!X248</f>
        <v>1498.9</v>
      </c>
      <c r="F247" s="28"/>
    </row>
    <row r="248" spans="1:6" ht="27.75">
      <c r="A248" s="14" t="s">
        <v>240</v>
      </c>
      <c r="B248" s="35">
        <f>'[2]2019  год_последний'!L249</f>
        <v>0</v>
      </c>
      <c r="C248" s="35">
        <f t="shared" si="14"/>
        <v>139</v>
      </c>
      <c r="D248" s="36">
        <f>'[2]2019  год_последний'!Q249</f>
        <v>139</v>
      </c>
      <c r="E248" s="36">
        <f>'[2]2019  год_последний'!X249</f>
        <v>0</v>
      </c>
      <c r="F248" s="28"/>
    </row>
    <row r="249" spans="1:6" ht="27.75">
      <c r="A249" s="14" t="s">
        <v>241</v>
      </c>
      <c r="B249" s="35">
        <f>'[2]2019  год_последний'!L250</f>
        <v>-3223.9</v>
      </c>
      <c r="C249" s="35">
        <f t="shared" si="14"/>
        <v>3099.6</v>
      </c>
      <c r="D249" s="36">
        <f>'[2]2019  год_последний'!Q250</f>
        <v>2742</v>
      </c>
      <c r="E249" s="36">
        <f>'[2]2019  год_последний'!X250</f>
        <v>357.6</v>
      </c>
      <c r="F249" s="28"/>
    </row>
    <row r="250" spans="1:6" s="7" customFormat="1" ht="27.75">
      <c r="A250" s="14" t="s">
        <v>242</v>
      </c>
      <c r="B250" s="35">
        <f>'[2]2019  год_последний'!L251</f>
        <v>-2106.4</v>
      </c>
      <c r="C250" s="35">
        <f t="shared" si="14"/>
        <v>1956.7</v>
      </c>
      <c r="D250" s="36">
        <f>'[2]2019  год_последний'!Q251</f>
        <v>1526</v>
      </c>
      <c r="E250" s="36">
        <f>'[2]2019  год_последний'!X251</f>
        <v>430.7</v>
      </c>
      <c r="F250" s="28"/>
    </row>
    <row r="251" spans="1:6" ht="27.75">
      <c r="A251" s="14" t="s">
        <v>243</v>
      </c>
      <c r="B251" s="35">
        <f>'[2]2019  год_последний'!L252</f>
        <v>-2090.9</v>
      </c>
      <c r="C251" s="35">
        <f t="shared" si="14"/>
        <v>1881</v>
      </c>
      <c r="D251" s="36">
        <f>'[2]2019  год_последний'!Q252</f>
        <v>1277</v>
      </c>
      <c r="E251" s="36">
        <f>'[2]2019  год_последний'!X252</f>
        <v>604</v>
      </c>
      <c r="F251" s="28"/>
    </row>
    <row r="252" spans="1:6" ht="16.5">
      <c r="A252" s="9" t="s">
        <v>244</v>
      </c>
      <c r="B252" s="34">
        <f>SUM(B253:B277)</f>
        <v>-80644.2</v>
      </c>
      <c r="C252" s="34">
        <f>SUM(C253:C277)</f>
        <v>86920.1</v>
      </c>
      <c r="D252" s="34">
        <f>SUM(D253:D277)</f>
        <v>78496</v>
      </c>
      <c r="E252" s="34">
        <f>SUM(E253:E277)</f>
        <v>8424.1</v>
      </c>
      <c r="F252" s="28"/>
    </row>
    <row r="253" spans="1:6" ht="27.75">
      <c r="A253" s="8" t="s">
        <v>245</v>
      </c>
      <c r="B253" s="35">
        <f>'[2]2019  год_последний'!L254</f>
        <v>-1960.5</v>
      </c>
      <c r="C253" s="35">
        <f aca="true" t="shared" si="15" ref="C253:C277">SUM(D253:E253)</f>
        <v>1884.8</v>
      </c>
      <c r="D253" s="36">
        <f>'[2]2019  год_последний'!Q254</f>
        <v>1667</v>
      </c>
      <c r="E253" s="36">
        <f>'[2]2019  год_последний'!X254</f>
        <v>217.8</v>
      </c>
      <c r="F253" s="28"/>
    </row>
    <row r="254" spans="1:6" ht="27.75">
      <c r="A254" s="8" t="s">
        <v>246</v>
      </c>
      <c r="B254" s="35">
        <f>'[2]2019  год_последний'!L255</f>
        <v>-1997.8</v>
      </c>
      <c r="C254" s="35">
        <f t="shared" si="15"/>
        <v>1919.7</v>
      </c>
      <c r="D254" s="36">
        <f>'[2]2019  год_последний'!Q255</f>
        <v>1695</v>
      </c>
      <c r="E254" s="36">
        <f>'[2]2019  год_последний'!X255</f>
        <v>224.7</v>
      </c>
      <c r="F254" s="28"/>
    </row>
    <row r="255" spans="1:6" ht="27.75">
      <c r="A255" s="8" t="s">
        <v>247</v>
      </c>
      <c r="B255" s="35">
        <f>'[2]2019  год_последний'!L256</f>
        <v>-2782.4</v>
      </c>
      <c r="C255" s="35">
        <f t="shared" si="15"/>
        <v>2508.9</v>
      </c>
      <c r="D255" s="36">
        <f>'[2]2019  год_последний'!Q256</f>
        <v>1722</v>
      </c>
      <c r="E255" s="36">
        <f>'[2]2019  год_последний'!X256</f>
        <v>786.9</v>
      </c>
      <c r="F255" s="28"/>
    </row>
    <row r="256" spans="1:6" ht="27.75">
      <c r="A256" s="8" t="s">
        <v>248</v>
      </c>
      <c r="B256" s="35">
        <f>'[2]2019  год_последний'!L257</f>
        <v>-1967.4</v>
      </c>
      <c r="C256" s="35">
        <f t="shared" si="15"/>
        <v>1794.5</v>
      </c>
      <c r="D256" s="36">
        <f>'[2]2019  год_последний'!Q257</f>
        <v>1297</v>
      </c>
      <c r="E256" s="36">
        <f>'[2]2019  год_последний'!X257</f>
        <v>497.5</v>
      </c>
      <c r="F256" s="28"/>
    </row>
    <row r="257" spans="1:6" ht="27.75">
      <c r="A257" s="8" t="s">
        <v>249</v>
      </c>
      <c r="B257" s="35">
        <f>'[2]2019  год_последний'!L258</f>
        <v>-1054.3</v>
      </c>
      <c r="C257" s="35">
        <f t="shared" si="15"/>
        <v>916</v>
      </c>
      <c r="D257" s="36">
        <f>'[2]2019  год_последний'!Q258</f>
        <v>518</v>
      </c>
      <c r="E257" s="36">
        <f>'[2]2019  год_последний'!X258</f>
        <v>398</v>
      </c>
      <c r="F257" s="28"/>
    </row>
    <row r="258" spans="1:6" ht="27.75">
      <c r="A258" s="8" t="s">
        <v>250</v>
      </c>
      <c r="B258" s="35">
        <f>'[2]2019  год_последний'!L259</f>
        <v>-5293.8</v>
      </c>
      <c r="C258" s="35">
        <f t="shared" si="15"/>
        <v>5206.2</v>
      </c>
      <c r="D258" s="36">
        <f>'[2]2019  год_последний'!Q259</f>
        <v>4954</v>
      </c>
      <c r="E258" s="36">
        <f>'[2]2019  год_последний'!X259</f>
        <v>252.2</v>
      </c>
      <c r="F258" s="28"/>
    </row>
    <row r="259" spans="1:6" ht="27.75">
      <c r="A259" s="8" t="s">
        <v>251</v>
      </c>
      <c r="B259" s="35">
        <f>'[2]2019  год_последний'!L260</f>
        <v>-1809.1</v>
      </c>
      <c r="C259" s="35">
        <f t="shared" si="15"/>
        <v>1715.2</v>
      </c>
      <c r="D259" s="36">
        <f>'[2]2019  год_последний'!Q260</f>
        <v>1445</v>
      </c>
      <c r="E259" s="36">
        <f>'[2]2019  год_последний'!X260</f>
        <v>270.2</v>
      </c>
      <c r="F259" s="28"/>
    </row>
    <row r="260" spans="1:6" ht="27.75">
      <c r="A260" s="8" t="s">
        <v>252</v>
      </c>
      <c r="B260" s="35">
        <f>'[2]2019  год_последний'!L261</f>
        <v>-4428.4</v>
      </c>
      <c r="C260" s="35">
        <f t="shared" si="15"/>
        <v>4341.4</v>
      </c>
      <c r="D260" s="36">
        <f>'[2]2019  год_последний'!Q261</f>
        <v>4091</v>
      </c>
      <c r="E260" s="36">
        <f>'[2]2019  год_последний'!X261</f>
        <v>250.4</v>
      </c>
      <c r="F260" s="28"/>
    </row>
    <row r="261" spans="1:6" ht="27.75">
      <c r="A261" s="8" t="s">
        <v>253</v>
      </c>
      <c r="B261" s="35">
        <f>'[2]2019  год_последний'!L262</f>
        <v>-1896.3</v>
      </c>
      <c r="C261" s="35">
        <f t="shared" si="15"/>
        <v>1821.2</v>
      </c>
      <c r="D261" s="36">
        <f>'[2]2019  год_последний'!Q262</f>
        <v>1605</v>
      </c>
      <c r="E261" s="36">
        <f>'[2]2019  год_последний'!X262</f>
        <v>216.2</v>
      </c>
      <c r="F261" s="28"/>
    </row>
    <row r="262" spans="1:6" ht="27.75">
      <c r="A262" s="8" t="s">
        <v>254</v>
      </c>
      <c r="B262" s="35">
        <f>'[2]2019  год_последний'!L263</f>
        <v>-2423.2</v>
      </c>
      <c r="C262" s="35">
        <f t="shared" si="15"/>
        <v>2098.5</v>
      </c>
      <c r="D262" s="36">
        <f>'[2]2019  год_последний'!Q263</f>
        <v>1164</v>
      </c>
      <c r="E262" s="36">
        <f>'[2]2019  год_последний'!X263</f>
        <v>934.5</v>
      </c>
      <c r="F262" s="28"/>
    </row>
    <row r="263" spans="1:6" ht="27.75">
      <c r="A263" s="8" t="s">
        <v>255</v>
      </c>
      <c r="B263" s="35">
        <f>'[2]2019  год_последний'!L264</f>
        <v>-1503.9</v>
      </c>
      <c r="C263" s="35">
        <f t="shared" si="15"/>
        <v>1586</v>
      </c>
      <c r="D263" s="36">
        <f>'[2]2019  год_последний'!Q264</f>
        <v>1586</v>
      </c>
      <c r="E263" s="36">
        <f>'[2]2019  год_последний'!X264</f>
        <v>0</v>
      </c>
      <c r="F263" s="28"/>
    </row>
    <row r="264" spans="1:6" ht="27.75">
      <c r="A264" s="8" t="s">
        <v>256</v>
      </c>
      <c r="B264" s="35">
        <f>'[2]2019  год_последний'!L265</f>
        <v>-1865.6</v>
      </c>
      <c r="C264" s="35">
        <f t="shared" si="15"/>
        <v>1736.8</v>
      </c>
      <c r="D264" s="36">
        <f>'[2]2019  год_последний'!Q265</f>
        <v>1366</v>
      </c>
      <c r="E264" s="36">
        <f>'[2]2019  год_последний'!X265</f>
        <v>370.8</v>
      </c>
      <c r="F264" s="28"/>
    </row>
    <row r="265" spans="1:6" ht="27.75">
      <c r="A265" s="8" t="s">
        <v>257</v>
      </c>
      <c r="B265" s="35">
        <f>'[2]2019  год_последний'!L266</f>
        <v>-1459</v>
      </c>
      <c r="C265" s="35">
        <f t="shared" si="15"/>
        <v>2016</v>
      </c>
      <c r="D265" s="36">
        <f>'[2]2019  год_последний'!Q266</f>
        <v>2016</v>
      </c>
      <c r="E265" s="36">
        <f>'[2]2019  год_последний'!X266</f>
        <v>0</v>
      </c>
      <c r="F265" s="28"/>
    </row>
    <row r="266" spans="1:6" ht="27.75">
      <c r="A266" s="8" t="s">
        <v>258</v>
      </c>
      <c r="B266" s="35">
        <f>'[2]2019  год_последний'!L267</f>
        <v>-2427.4</v>
      </c>
      <c r="C266" s="35">
        <f t="shared" si="15"/>
        <v>2355.3</v>
      </c>
      <c r="D266" s="36">
        <f>'[2]2019  год_последний'!Q267</f>
        <v>2148</v>
      </c>
      <c r="E266" s="36">
        <f>'[2]2019  год_последний'!X267</f>
        <v>207.3</v>
      </c>
      <c r="F266" s="28"/>
    </row>
    <row r="267" spans="1:6" ht="27.75">
      <c r="A267" s="8" t="s">
        <v>259</v>
      </c>
      <c r="B267" s="35">
        <f>'[2]2019  год_последний'!L268</f>
        <v>-3084.1</v>
      </c>
      <c r="C267" s="35">
        <f t="shared" si="15"/>
        <v>3031</v>
      </c>
      <c r="D267" s="36">
        <f>'[2]2019  год_последний'!Q268</f>
        <v>2878</v>
      </c>
      <c r="E267" s="36">
        <f>'[2]2019  год_последний'!X268</f>
        <v>153</v>
      </c>
      <c r="F267" s="28"/>
    </row>
    <row r="268" spans="1:6" ht="27.75">
      <c r="A268" s="8" t="s">
        <v>260</v>
      </c>
      <c r="B268" s="35">
        <f>'[2]2019  год_последний'!L269</f>
        <v>-2377.5</v>
      </c>
      <c r="C268" s="35">
        <f t="shared" si="15"/>
        <v>2151.5</v>
      </c>
      <c r="D268" s="36">
        <f>'[2]2019  год_последний'!Q269</f>
        <v>1501</v>
      </c>
      <c r="E268" s="36">
        <f>'[2]2019  год_последний'!X269</f>
        <v>650.5</v>
      </c>
      <c r="F268" s="28"/>
    </row>
    <row r="269" spans="1:6" s="7" customFormat="1" ht="27.75">
      <c r="A269" s="8" t="s">
        <v>261</v>
      </c>
      <c r="B269" s="35">
        <f>'[2]2019  год_последний'!L270</f>
        <v>-2243.9</v>
      </c>
      <c r="C269" s="35">
        <f t="shared" si="15"/>
        <v>2076.6</v>
      </c>
      <c r="D269" s="36">
        <f>'[2]2019  год_последний'!Q270</f>
        <v>1595</v>
      </c>
      <c r="E269" s="36">
        <f>'[2]2019  год_последний'!X270</f>
        <v>481.6</v>
      </c>
      <c r="F269" s="28"/>
    </row>
    <row r="270" spans="1:6" ht="27.75">
      <c r="A270" s="8" t="s">
        <v>262</v>
      </c>
      <c r="B270" s="35">
        <f>'[2]2019  год_последний'!L271</f>
        <v>-3741.9</v>
      </c>
      <c r="C270" s="35">
        <f t="shared" si="15"/>
        <v>3442</v>
      </c>
      <c r="D270" s="36">
        <f>'[2]2019  год_последний'!Q271</f>
        <v>2579</v>
      </c>
      <c r="E270" s="36">
        <f>'[2]2019  год_последний'!X271</f>
        <v>863</v>
      </c>
      <c r="F270" s="28"/>
    </row>
    <row r="271" spans="1:6" ht="27.75">
      <c r="A271" s="8" t="s">
        <v>263</v>
      </c>
      <c r="B271" s="35">
        <f>'[2]2019  год_последний'!L272</f>
        <v>-7506.2</v>
      </c>
      <c r="C271" s="35">
        <f t="shared" si="15"/>
        <v>8581</v>
      </c>
      <c r="D271" s="36">
        <f>'[2]2019  год_последний'!Q272</f>
        <v>8581</v>
      </c>
      <c r="E271" s="36">
        <f>'[2]2019  год_последний'!X272</f>
        <v>0</v>
      </c>
      <c r="F271" s="28"/>
    </row>
    <row r="272" spans="1:6" ht="27.75">
      <c r="A272" s="8" t="s">
        <v>264</v>
      </c>
      <c r="B272" s="35">
        <f>'[2]2019  год_последний'!L273</f>
        <v>-2245</v>
      </c>
      <c r="C272" s="35">
        <f t="shared" si="15"/>
        <v>2130.8</v>
      </c>
      <c r="D272" s="36">
        <f>'[2]2019  год_последний'!Q273</f>
        <v>1802</v>
      </c>
      <c r="E272" s="36">
        <f>'[2]2019  год_последний'!X273</f>
        <v>328.8</v>
      </c>
      <c r="F272" s="28"/>
    </row>
    <row r="273" spans="1:6" ht="27.75">
      <c r="A273" s="8" t="s">
        <v>265</v>
      </c>
      <c r="B273" s="35">
        <f>'[2]2019  год_последний'!L274</f>
        <v>-3740.9</v>
      </c>
      <c r="C273" s="35">
        <f t="shared" si="15"/>
        <v>3589.8</v>
      </c>
      <c r="D273" s="36">
        <f>'[2]2019  год_последний'!Q274</f>
        <v>3155</v>
      </c>
      <c r="E273" s="36">
        <f>'[2]2019  год_последний'!X274</f>
        <v>434.8</v>
      </c>
      <c r="F273" s="28"/>
    </row>
    <row r="274" spans="1:6" ht="27.75">
      <c r="A274" s="8" t="s">
        <v>266</v>
      </c>
      <c r="B274" s="35">
        <f>'[2]2019  год_последний'!L275</f>
        <v>-2402.1</v>
      </c>
      <c r="C274" s="35">
        <f t="shared" si="15"/>
        <v>2265.4</v>
      </c>
      <c r="D274" s="36">
        <f>'[2]2019  год_последний'!Q275</f>
        <v>1872</v>
      </c>
      <c r="E274" s="36">
        <f>'[2]2019  год_последний'!X275</f>
        <v>393.4</v>
      </c>
      <c r="F274" s="28"/>
    </row>
    <row r="275" spans="1:6" ht="27.75">
      <c r="A275" s="8" t="s">
        <v>267</v>
      </c>
      <c r="B275" s="35">
        <f>'[2]2019  год_последний'!L276</f>
        <v>-1134.9</v>
      </c>
      <c r="C275" s="35">
        <f t="shared" si="15"/>
        <v>1361</v>
      </c>
      <c r="D275" s="36">
        <f>'[2]2019  год_последний'!Q276</f>
        <v>1361</v>
      </c>
      <c r="E275" s="36">
        <f>'[2]2019  год_последний'!X276</f>
        <v>0</v>
      </c>
      <c r="F275" s="28"/>
    </row>
    <row r="276" spans="1:6" ht="27.75">
      <c r="A276" s="8" t="s">
        <v>268</v>
      </c>
      <c r="B276" s="35">
        <f>'[2]2019  год_последний'!L277</f>
        <v>-2433.7</v>
      </c>
      <c r="C276" s="35">
        <f t="shared" si="15"/>
        <v>2262.5</v>
      </c>
      <c r="D276" s="36">
        <f>'[2]2019  год_последний'!Q277</f>
        <v>1770</v>
      </c>
      <c r="E276" s="36">
        <f>'[2]2019  год_последний'!X277</f>
        <v>492.5</v>
      </c>
      <c r="F276" s="28"/>
    </row>
    <row r="277" spans="1:6" ht="16.5">
      <c r="A277" s="8" t="s">
        <v>269</v>
      </c>
      <c r="B277" s="35">
        <f>'[2]2019  год_последний'!L278</f>
        <v>-16864.9</v>
      </c>
      <c r="C277" s="35">
        <f t="shared" si="15"/>
        <v>24128</v>
      </c>
      <c r="D277" s="36">
        <f>'[2]2019  год_последний'!Q278</f>
        <v>24128</v>
      </c>
      <c r="E277" s="36">
        <f>'[2]2019  год_последний'!X278</f>
        <v>0</v>
      </c>
      <c r="F277" s="28"/>
    </row>
    <row r="278" spans="1:6" ht="16.5">
      <c r="A278" s="9" t="s">
        <v>270</v>
      </c>
      <c r="B278" s="34">
        <f>SUM(B279:B293)</f>
        <v>-28333.499999999996</v>
      </c>
      <c r="C278" s="34">
        <f>SUM(C279:C293)</f>
        <v>27272.699999999997</v>
      </c>
      <c r="D278" s="34">
        <f>SUM(D279:D293)</f>
        <v>21573</v>
      </c>
      <c r="E278" s="34">
        <f>SUM(E279:E293)</f>
        <v>5699.7</v>
      </c>
      <c r="F278" s="28"/>
    </row>
    <row r="279" spans="1:6" ht="27.75">
      <c r="A279" s="8" t="s">
        <v>271</v>
      </c>
      <c r="B279" s="35">
        <f>'[2]2019  год_последний'!L280</f>
        <v>-3089.9</v>
      </c>
      <c r="C279" s="35">
        <f aca="true" t="shared" si="16" ref="C279:C293">SUM(D279:E279)</f>
        <v>2790.3</v>
      </c>
      <c r="D279" s="36">
        <f>'[2]2019  год_последний'!Q280</f>
        <v>1928</v>
      </c>
      <c r="E279" s="36">
        <f>'[2]2019  год_последний'!X280</f>
        <v>862.3</v>
      </c>
      <c r="F279" s="28"/>
    </row>
    <row r="280" spans="1:6" ht="27.75">
      <c r="A280" s="8" t="s">
        <v>272</v>
      </c>
      <c r="B280" s="35">
        <f>'[2]2019  год_последний'!L281</f>
        <v>-2238.2</v>
      </c>
      <c r="C280" s="35">
        <f t="shared" si="16"/>
        <v>2153</v>
      </c>
      <c r="D280" s="36">
        <f>'[2]2019  год_последний'!Q281</f>
        <v>1908</v>
      </c>
      <c r="E280" s="36">
        <f>'[2]2019  год_последний'!X281</f>
        <v>245</v>
      </c>
      <c r="F280" s="28"/>
    </row>
    <row r="281" spans="1:6" ht="27.75">
      <c r="A281" s="8" t="s">
        <v>273</v>
      </c>
      <c r="B281" s="35">
        <f>'[2]2019  год_последний'!L282</f>
        <v>-2093</v>
      </c>
      <c r="C281" s="35">
        <f t="shared" si="16"/>
        <v>2300</v>
      </c>
      <c r="D281" s="36">
        <f>'[2]2019  год_последний'!Q282</f>
        <v>2300</v>
      </c>
      <c r="E281" s="36">
        <f>'[2]2019  год_последний'!X282</f>
        <v>0</v>
      </c>
      <c r="F281" s="28"/>
    </row>
    <row r="282" spans="1:6" ht="27.75">
      <c r="A282" s="8" t="s">
        <v>274</v>
      </c>
      <c r="B282" s="35">
        <f>'[2]2019  год_последний'!L283</f>
        <v>-1716.8</v>
      </c>
      <c r="C282" s="35">
        <f t="shared" si="16"/>
        <v>1671.2</v>
      </c>
      <c r="D282" s="36">
        <f>'[2]2019  год_последний'!Q283</f>
        <v>1540</v>
      </c>
      <c r="E282" s="36">
        <f>'[2]2019  год_последний'!X283</f>
        <v>131.2</v>
      </c>
      <c r="F282" s="28"/>
    </row>
    <row r="283" spans="1:6" ht="27.75">
      <c r="A283" s="8" t="s">
        <v>275</v>
      </c>
      <c r="B283" s="35">
        <f>'[2]2019  год_последний'!L284</f>
        <v>-1363.7</v>
      </c>
      <c r="C283" s="35">
        <f t="shared" si="16"/>
        <v>1421</v>
      </c>
      <c r="D283" s="36">
        <f>'[2]2019  год_последний'!Q284</f>
        <v>1421</v>
      </c>
      <c r="E283" s="36">
        <f>'[2]2019  год_последний'!X284</f>
        <v>0</v>
      </c>
      <c r="F283" s="28"/>
    </row>
    <row r="284" spans="1:6" ht="27.75">
      <c r="A284" s="8" t="s">
        <v>276</v>
      </c>
      <c r="B284" s="35">
        <f>'[2]2019  год_последний'!L285</f>
        <v>-1980.6</v>
      </c>
      <c r="C284" s="35">
        <f t="shared" si="16"/>
        <v>1886.3</v>
      </c>
      <c r="D284" s="36">
        <f>'[2]2019  год_последний'!Q285</f>
        <v>1615</v>
      </c>
      <c r="E284" s="36">
        <f>'[2]2019  год_последний'!X285</f>
        <v>271.3</v>
      </c>
      <c r="F284" s="28"/>
    </row>
    <row r="285" spans="1:6" ht="27.75">
      <c r="A285" s="8" t="s">
        <v>277</v>
      </c>
      <c r="B285" s="35">
        <f>'[2]2019  год_последний'!L286</f>
        <v>-859</v>
      </c>
      <c r="C285" s="35">
        <f t="shared" si="16"/>
        <v>1287</v>
      </c>
      <c r="D285" s="36">
        <f>'[2]2019  год_последний'!Q286</f>
        <v>1287</v>
      </c>
      <c r="E285" s="36">
        <f>'[2]2019  год_последний'!X286</f>
        <v>0</v>
      </c>
      <c r="F285" s="28"/>
    </row>
    <row r="286" spans="1:6" ht="27.75">
      <c r="A286" s="8" t="s">
        <v>278</v>
      </c>
      <c r="B286" s="35">
        <f>'[2]2019  год_последний'!L287</f>
        <v>-2121.5</v>
      </c>
      <c r="C286" s="35">
        <f t="shared" si="16"/>
        <v>2349</v>
      </c>
      <c r="D286" s="36">
        <f>'[2]2019  год_последний'!Q287</f>
        <v>2349</v>
      </c>
      <c r="E286" s="36">
        <f>'[2]2019  год_последний'!X287</f>
        <v>0</v>
      </c>
      <c r="F286" s="28"/>
    </row>
    <row r="287" spans="1:6" ht="27.75">
      <c r="A287" s="8" t="s">
        <v>279</v>
      </c>
      <c r="B287" s="35">
        <f>'[2]2019  год_последний'!L288</f>
        <v>-1821.1</v>
      </c>
      <c r="C287" s="35">
        <f t="shared" si="16"/>
        <v>1489.2</v>
      </c>
      <c r="D287" s="36">
        <f>'[2]2019  год_последний'!Q288</f>
        <v>534</v>
      </c>
      <c r="E287" s="36">
        <f>'[2]2019  год_последний'!X288</f>
        <v>955.2</v>
      </c>
      <c r="F287" s="28"/>
    </row>
    <row r="288" spans="1:6" ht="27.75">
      <c r="A288" s="8" t="s">
        <v>280</v>
      </c>
      <c r="B288" s="35">
        <f>'[2]2019  год_последний'!L289</f>
        <v>-1858.3</v>
      </c>
      <c r="C288" s="35">
        <f t="shared" si="16"/>
        <v>1724.1</v>
      </c>
      <c r="D288" s="36">
        <f>'[2]2019  год_последний'!Q289</f>
        <v>1338</v>
      </c>
      <c r="E288" s="36">
        <f>'[2]2019  год_последний'!X289</f>
        <v>386.1</v>
      </c>
      <c r="F288" s="28"/>
    </row>
    <row r="289" spans="1:6" ht="27.75">
      <c r="A289" s="8" t="s">
        <v>281</v>
      </c>
      <c r="B289" s="35">
        <f>'[2]2019  год_последний'!L290</f>
        <v>-2331.7</v>
      </c>
      <c r="C289" s="35">
        <f t="shared" si="16"/>
        <v>2039.3</v>
      </c>
      <c r="D289" s="36">
        <f>'[2]2019  год_последний'!Q290</f>
        <v>1198</v>
      </c>
      <c r="E289" s="36">
        <f>'[2]2019  год_последний'!X290</f>
        <v>841.3</v>
      </c>
      <c r="F289" s="28"/>
    </row>
    <row r="290" spans="1:6" ht="27.75">
      <c r="A290" s="8" t="s">
        <v>282</v>
      </c>
      <c r="B290" s="35">
        <f>'[2]2019  год_последний'!L291</f>
        <v>-1810.5</v>
      </c>
      <c r="C290" s="35">
        <f t="shared" si="16"/>
        <v>1618.3</v>
      </c>
      <c r="D290" s="36">
        <f>'[2]2019  год_последний'!Q291</f>
        <v>1065</v>
      </c>
      <c r="E290" s="36">
        <f>'[2]2019  год_последний'!X291</f>
        <v>553.3</v>
      </c>
      <c r="F290" s="28"/>
    </row>
    <row r="291" spans="1:6" ht="27.75">
      <c r="A291" s="8" t="s">
        <v>283</v>
      </c>
      <c r="B291" s="35">
        <f>'[2]2019  год_последний'!L292</f>
        <v>-2145.1</v>
      </c>
      <c r="C291" s="35">
        <f t="shared" si="16"/>
        <v>1936.2</v>
      </c>
      <c r="D291" s="36">
        <f>'[2]2019  год_последний'!Q292</f>
        <v>1335</v>
      </c>
      <c r="E291" s="36">
        <f>'[2]2019  год_последний'!X292</f>
        <v>601.2</v>
      </c>
      <c r="F291" s="28"/>
    </row>
    <row r="292" spans="1:6" ht="27.75">
      <c r="A292" s="8" t="s">
        <v>284</v>
      </c>
      <c r="B292" s="35">
        <f>'[2]2019  год_последний'!L293</f>
        <v>-2184.1</v>
      </c>
      <c r="C292" s="35">
        <f t="shared" si="16"/>
        <v>1925.2</v>
      </c>
      <c r="D292" s="36">
        <f>'[2]2019  год_последний'!Q293</f>
        <v>1180</v>
      </c>
      <c r="E292" s="36">
        <f>'[2]2019  год_последний'!X293</f>
        <v>745.2</v>
      </c>
      <c r="F292" s="28"/>
    </row>
    <row r="293" spans="1:6" ht="27.75">
      <c r="A293" s="8" t="s">
        <v>285</v>
      </c>
      <c r="B293" s="35">
        <f>'[2]2019  год_последний'!L294</f>
        <v>-720</v>
      </c>
      <c r="C293" s="35">
        <f t="shared" si="16"/>
        <v>682.6</v>
      </c>
      <c r="D293" s="36">
        <f>'[2]2019  год_последний'!Q294</f>
        <v>575</v>
      </c>
      <c r="E293" s="36">
        <f>'[2]2019  год_последний'!X294</f>
        <v>107.6</v>
      </c>
      <c r="F293" s="28"/>
    </row>
    <row r="294" spans="1:6" ht="16.5">
      <c r="A294" s="9" t="s">
        <v>286</v>
      </c>
      <c r="B294" s="34">
        <f>SUM(B295:B317)</f>
        <v>-46010.1</v>
      </c>
      <c r="C294" s="34">
        <f>SUM(C295:C317)</f>
        <v>46687.700000000004</v>
      </c>
      <c r="D294" s="34">
        <f>SUM(D295:D317)</f>
        <v>36736.4</v>
      </c>
      <c r="E294" s="34">
        <f>SUM(E295:E317)</f>
        <v>9951.3</v>
      </c>
      <c r="F294" s="28"/>
    </row>
    <row r="295" spans="1:6" s="7" customFormat="1" ht="27.75">
      <c r="A295" s="8" t="s">
        <v>287</v>
      </c>
      <c r="B295" s="35">
        <f>'[2]2019  год_последний'!L296</f>
        <v>-1731.3</v>
      </c>
      <c r="C295" s="35">
        <f aca="true" t="shared" si="17" ref="C295:C319">SUM(D295:E295)</f>
        <v>1549.9</v>
      </c>
      <c r="D295" s="36">
        <f>'[2]2019  год_последний'!Q296</f>
        <v>1028</v>
      </c>
      <c r="E295" s="36">
        <f>'[2]2019  год_последний'!X296</f>
        <v>521.9</v>
      </c>
      <c r="F295" s="28"/>
    </row>
    <row r="296" spans="1:6" ht="27.75">
      <c r="A296" s="8" t="s">
        <v>288</v>
      </c>
      <c r="B296" s="35">
        <f>'[2]2019  год_последний'!L297</f>
        <v>-1869</v>
      </c>
      <c r="C296" s="35">
        <f t="shared" si="17"/>
        <v>1763.5</v>
      </c>
      <c r="D296" s="36">
        <f>'[2]2019  год_последний'!Q297</f>
        <v>1460</v>
      </c>
      <c r="E296" s="36">
        <f>'[2]2019  год_последний'!X297</f>
        <v>303.5</v>
      </c>
      <c r="F296" s="28"/>
    </row>
    <row r="297" spans="1:6" ht="27.75">
      <c r="A297" s="8" t="s">
        <v>289</v>
      </c>
      <c r="B297" s="35">
        <f>'[2]2019  год_последний'!L298</f>
        <v>-1165.3</v>
      </c>
      <c r="C297" s="35">
        <f t="shared" si="17"/>
        <v>992.7</v>
      </c>
      <c r="D297" s="36">
        <f>'[2]2019  год_последний'!Q298</f>
        <v>496</v>
      </c>
      <c r="E297" s="36">
        <f>'[2]2019  год_последний'!X298</f>
        <v>496.7</v>
      </c>
      <c r="F297" s="28"/>
    </row>
    <row r="298" spans="1:6" ht="27.75">
      <c r="A298" s="8" t="s">
        <v>290</v>
      </c>
      <c r="B298" s="35">
        <f>'[2]2019  год_последний'!L299</f>
        <v>-2334.9</v>
      </c>
      <c r="C298" s="35">
        <f t="shared" si="17"/>
        <v>2204.7</v>
      </c>
      <c r="D298" s="36">
        <f>'[2]2019  год_последний'!Q299</f>
        <v>1830</v>
      </c>
      <c r="E298" s="36">
        <f>'[2]2019  год_последний'!X299</f>
        <v>374.7</v>
      </c>
      <c r="F298" s="28"/>
    </row>
    <row r="299" spans="1:6" ht="27.75">
      <c r="A299" s="8" t="s">
        <v>58</v>
      </c>
      <c r="B299" s="35">
        <f>'[2]2019  год_последний'!L300</f>
        <v>-3231.1</v>
      </c>
      <c r="C299" s="35">
        <f t="shared" si="17"/>
        <v>2999</v>
      </c>
      <c r="D299" s="36">
        <f>'[2]2019  год_последний'!Q300</f>
        <v>2331</v>
      </c>
      <c r="E299" s="36">
        <f>'[2]2019  год_последний'!X300</f>
        <v>668</v>
      </c>
      <c r="F299" s="28"/>
    </row>
    <row r="300" spans="1:6" ht="27.75">
      <c r="A300" s="8" t="s">
        <v>291</v>
      </c>
      <c r="B300" s="35">
        <f>'[2]2019  год_последний'!L301</f>
        <v>-1745.8</v>
      </c>
      <c r="C300" s="35">
        <f t="shared" si="17"/>
        <v>1670.8</v>
      </c>
      <c r="D300" s="36">
        <f>'[2]2019  год_последний'!Q301</f>
        <v>1455</v>
      </c>
      <c r="E300" s="36">
        <f>'[2]2019  год_последний'!X301</f>
        <v>215.8</v>
      </c>
      <c r="F300" s="28"/>
    </row>
    <row r="301" spans="1:6" ht="27.75">
      <c r="A301" s="8" t="s">
        <v>292</v>
      </c>
      <c r="B301" s="35">
        <f>'[2]2019  год_последний'!L302</f>
        <v>-1319.9</v>
      </c>
      <c r="C301" s="35">
        <f t="shared" si="17"/>
        <v>1180.2</v>
      </c>
      <c r="D301" s="36">
        <f>'[2]2019  год_последний'!Q302</f>
        <v>778</v>
      </c>
      <c r="E301" s="36">
        <f>'[2]2019  год_последний'!X302</f>
        <v>402.2</v>
      </c>
      <c r="F301" s="28"/>
    </row>
    <row r="302" spans="1:6" ht="27.75">
      <c r="A302" s="8" t="s">
        <v>293</v>
      </c>
      <c r="B302" s="35">
        <f>'[2]2019  год_последний'!L303</f>
        <v>-1676.1</v>
      </c>
      <c r="C302" s="35">
        <f t="shared" si="17"/>
        <v>1495.6</v>
      </c>
      <c r="D302" s="36">
        <f>'[2]2019  год_последний'!Q303</f>
        <v>976</v>
      </c>
      <c r="E302" s="36">
        <f>'[2]2019  год_последний'!X303</f>
        <v>519.6</v>
      </c>
      <c r="F302" s="28"/>
    </row>
    <row r="303" spans="1:6" ht="27.75">
      <c r="A303" s="8" t="s">
        <v>294</v>
      </c>
      <c r="B303" s="35">
        <f>'[2]2019  год_последний'!L304</f>
        <v>-1512.4</v>
      </c>
      <c r="C303" s="35">
        <f t="shared" si="17"/>
        <v>1259.1</v>
      </c>
      <c r="D303" s="36">
        <f>'[2]2019  год_последний'!Q304</f>
        <v>530</v>
      </c>
      <c r="E303" s="36">
        <f>'[2]2019  год_последний'!X304</f>
        <v>729.1</v>
      </c>
      <c r="F303" s="28"/>
    </row>
    <row r="304" spans="1:6" ht="27.75">
      <c r="A304" s="8" t="s">
        <v>295</v>
      </c>
      <c r="B304" s="35">
        <f>'[2]2019  год_последний'!L305</f>
        <v>-1823.5</v>
      </c>
      <c r="C304" s="35">
        <f t="shared" si="17"/>
        <v>1634.9</v>
      </c>
      <c r="D304" s="36">
        <f>'[2]2019  год_последний'!Q305</f>
        <v>1092</v>
      </c>
      <c r="E304" s="36">
        <f>'[2]2019  год_последний'!X305</f>
        <v>542.9</v>
      </c>
      <c r="F304" s="28"/>
    </row>
    <row r="305" spans="1:6" ht="27.75">
      <c r="A305" s="8" t="s">
        <v>296</v>
      </c>
      <c r="B305" s="35">
        <f>'[2]2019  год_последний'!L306</f>
        <v>-5487.1</v>
      </c>
      <c r="C305" s="35">
        <f t="shared" si="17"/>
        <v>5360.2</v>
      </c>
      <c r="D305" s="36">
        <f>'[2]2019  год_последний'!Q306</f>
        <v>4995</v>
      </c>
      <c r="E305" s="36">
        <f>'[2]2019  год_последний'!X306</f>
        <v>365.2</v>
      </c>
      <c r="F305" s="28"/>
    </row>
    <row r="306" spans="1:6" ht="27.75">
      <c r="A306" s="8" t="s">
        <v>297</v>
      </c>
      <c r="B306" s="35">
        <f>'[2]2019  год_последний'!L307</f>
        <v>-1894.2</v>
      </c>
      <c r="C306" s="35">
        <f t="shared" si="17"/>
        <v>1790.2</v>
      </c>
      <c r="D306" s="36">
        <f>'[2]2019  год_последний'!Q307</f>
        <v>1491</v>
      </c>
      <c r="E306" s="36">
        <f>'[2]2019  год_последний'!X307</f>
        <v>299.2</v>
      </c>
      <c r="F306" s="28"/>
    </row>
    <row r="307" spans="1:6" ht="27.75">
      <c r="A307" s="8" t="s">
        <v>298</v>
      </c>
      <c r="B307" s="35">
        <f>'[2]2019  год_последний'!L308</f>
        <v>-2376.7</v>
      </c>
      <c r="C307" s="35">
        <f t="shared" si="17"/>
        <v>2203</v>
      </c>
      <c r="D307" s="36">
        <f>'[2]2019  год_последний'!Q308</f>
        <v>1703</v>
      </c>
      <c r="E307" s="36">
        <f>'[2]2019  год_последний'!X308</f>
        <v>500</v>
      </c>
      <c r="F307" s="28"/>
    </row>
    <row r="308" spans="1:6" ht="27.75">
      <c r="A308" s="8" t="s">
        <v>299</v>
      </c>
      <c r="B308" s="35">
        <f>'[2]2019  год_последний'!L309</f>
        <v>-1667.1</v>
      </c>
      <c r="C308" s="35">
        <f t="shared" si="17"/>
        <v>1424.4</v>
      </c>
      <c r="D308" s="36">
        <f>'[2]2019  год_последний'!Q309</f>
        <v>726</v>
      </c>
      <c r="E308" s="36">
        <f>'[2]2019  год_последний'!X309</f>
        <v>698.4</v>
      </c>
      <c r="F308" s="28"/>
    </row>
    <row r="309" spans="1:6" ht="27.75">
      <c r="A309" s="8" t="s">
        <v>300</v>
      </c>
      <c r="B309" s="35">
        <f>'[2]2019  год_последний'!L310</f>
        <v>-1587.8</v>
      </c>
      <c r="C309" s="35">
        <f t="shared" si="17"/>
        <v>1576.8</v>
      </c>
      <c r="D309" s="36">
        <f>'[2]2019  год_последний'!Q310</f>
        <v>1545</v>
      </c>
      <c r="E309" s="36">
        <f>'[2]2019  год_последний'!X310</f>
        <v>31.8</v>
      </c>
      <c r="F309" s="28"/>
    </row>
    <row r="310" spans="1:6" ht="27.75">
      <c r="A310" s="8" t="s">
        <v>301</v>
      </c>
      <c r="B310" s="35">
        <f>'[2]2019  год_последний'!L311</f>
        <v>-1409.5</v>
      </c>
      <c r="C310" s="35">
        <f t="shared" si="17"/>
        <v>1308.5</v>
      </c>
      <c r="D310" s="36">
        <f>'[2]2019  год_последний'!Q311</f>
        <v>1018</v>
      </c>
      <c r="E310" s="36">
        <f>'[2]2019  год_последний'!X311</f>
        <v>290.5</v>
      </c>
      <c r="F310" s="28"/>
    </row>
    <row r="311" spans="1:6" s="7" customFormat="1" ht="27.75">
      <c r="A311" s="8" t="s">
        <v>302</v>
      </c>
      <c r="B311" s="35">
        <f>'[2]2019  год_последний'!L312</f>
        <v>-1745</v>
      </c>
      <c r="C311" s="35">
        <f t="shared" si="17"/>
        <v>1565</v>
      </c>
      <c r="D311" s="36">
        <f>'[2]2019  год_последний'!Q312</f>
        <v>1047</v>
      </c>
      <c r="E311" s="36">
        <f>'[2]2019  год_последний'!X312</f>
        <v>518</v>
      </c>
      <c r="F311" s="28"/>
    </row>
    <row r="312" spans="1:6" ht="27.75">
      <c r="A312" s="8" t="s">
        <v>303</v>
      </c>
      <c r="B312" s="35">
        <f>'[2]2019  год_последний'!L313</f>
        <v>-1676.4</v>
      </c>
      <c r="C312" s="35">
        <f t="shared" si="17"/>
        <v>1507.6</v>
      </c>
      <c r="D312" s="36">
        <f>'[2]2019  год_последний'!Q313</f>
        <v>1022</v>
      </c>
      <c r="E312" s="36">
        <f>'[2]2019  год_последний'!X313</f>
        <v>485.6</v>
      </c>
      <c r="F312" s="28"/>
    </row>
    <row r="313" spans="1:6" ht="27.75">
      <c r="A313" s="8" t="s">
        <v>304</v>
      </c>
      <c r="B313" s="35">
        <f>'[2]2019  год_последний'!L314</f>
        <v>-1259.1</v>
      </c>
      <c r="C313" s="35">
        <f t="shared" si="17"/>
        <v>1379</v>
      </c>
      <c r="D313" s="36">
        <f>'[2]2019  год_последний'!Q314</f>
        <v>1379</v>
      </c>
      <c r="E313" s="36">
        <f>'[2]2019  год_последний'!X314</f>
        <v>0</v>
      </c>
      <c r="F313" s="28"/>
    </row>
    <row r="314" spans="1:6" ht="27.75">
      <c r="A314" s="8" t="s">
        <v>305</v>
      </c>
      <c r="B314" s="35">
        <f>'[2]2019  год_последний'!L315</f>
        <v>-1306.7</v>
      </c>
      <c r="C314" s="35">
        <f t="shared" si="17"/>
        <v>1149.2</v>
      </c>
      <c r="D314" s="36">
        <f>'[2]2019  год_последний'!Q315</f>
        <v>696</v>
      </c>
      <c r="E314" s="36">
        <f>'[2]2019  год_последний'!X315</f>
        <v>453.2</v>
      </c>
      <c r="F314" s="28"/>
    </row>
    <row r="315" spans="1:6" ht="27.75">
      <c r="A315" s="8" t="s">
        <v>306</v>
      </c>
      <c r="B315" s="35">
        <f>'[2]2019  год_последний'!L316</f>
        <v>-2234.3</v>
      </c>
      <c r="C315" s="35">
        <f t="shared" si="17"/>
        <v>1906.5</v>
      </c>
      <c r="D315" s="36">
        <f>'[2]2019  год_последний'!Q316</f>
        <v>963</v>
      </c>
      <c r="E315" s="36">
        <f>'[2]2019  год_последний'!X316</f>
        <v>943.5</v>
      </c>
      <c r="F315" s="28"/>
    </row>
    <row r="316" spans="1:6" ht="27.75">
      <c r="A316" s="8" t="s">
        <v>307</v>
      </c>
      <c r="B316" s="35">
        <f>'[2]2019  год_последний'!L317</f>
        <v>-2645.5</v>
      </c>
      <c r="C316" s="35">
        <f t="shared" si="17"/>
        <v>2439.9</v>
      </c>
      <c r="D316" s="36">
        <f>'[2]2019  год_последний'!Q317</f>
        <v>1848.4</v>
      </c>
      <c r="E316" s="36">
        <f>'[2]2019  год_последний'!X317</f>
        <v>591.5</v>
      </c>
      <c r="F316" s="28"/>
    </row>
    <row r="317" spans="1:6" ht="27.75">
      <c r="A317" s="8" t="s">
        <v>308</v>
      </c>
      <c r="B317" s="35">
        <f>'[2]2019  год_последний'!L318</f>
        <v>-2311.4</v>
      </c>
      <c r="C317" s="35">
        <f t="shared" si="17"/>
        <v>6327</v>
      </c>
      <c r="D317" s="36">
        <f>'[2]2019  год_последний'!Q318</f>
        <v>6327</v>
      </c>
      <c r="E317" s="36">
        <f>'[2]2019  год_последний'!X318</f>
        <v>0</v>
      </c>
      <c r="F317" s="28"/>
    </row>
    <row r="318" spans="1:6" ht="16.5">
      <c r="A318" s="6" t="s">
        <v>309</v>
      </c>
      <c r="B318" s="38">
        <f>'[2]2019  год_последний'!L319</f>
        <v>-162804.1</v>
      </c>
      <c r="C318" s="38">
        <f t="shared" si="17"/>
        <v>120820.2</v>
      </c>
      <c r="D318" s="39">
        <f>'[2]2019  год_последний'!Q319</f>
        <v>0</v>
      </c>
      <c r="E318" s="39">
        <f>'[2]2019  год_последний'!X319</f>
        <v>120820.2</v>
      </c>
      <c r="F318" s="28"/>
    </row>
    <row r="319" spans="1:6" ht="16.5">
      <c r="A319" s="6" t="s">
        <v>310</v>
      </c>
      <c r="B319" s="38">
        <f>'[2]2019  год_последний'!L320</f>
        <v>-53045.1</v>
      </c>
      <c r="C319" s="38">
        <f t="shared" si="17"/>
        <v>39365.9</v>
      </c>
      <c r="D319" s="39">
        <f>'[2]2019  год_последний'!Q320</f>
        <v>0</v>
      </c>
      <c r="E319" s="39">
        <f>'[2]2019  год_последний'!X320</f>
        <v>39365.9</v>
      </c>
      <c r="F319" s="28"/>
    </row>
    <row r="320" spans="1:6" ht="16.5">
      <c r="A320" s="15" t="s">
        <v>311</v>
      </c>
      <c r="B320" s="36">
        <f>B319+B318+B294+B278+B252+B236+B217+B195+B184+B166+B157+B143+B124+B108+B93+B75+B56+B40+B22+B6</f>
        <v>-985765.6999999998</v>
      </c>
      <c r="C320" s="36">
        <f>C319+C318+C294+C278+C252+C236+C217+C195+C184+C166+C157+C143+C124+C108+C93+C75+C56+C40+C22+C6</f>
        <v>872126.1</v>
      </c>
      <c r="D320" s="36">
        <f>D319+D318+D294+D278+D252+D236+D217+D195+D184+D166+D157+D143+D124+D108+D93+D75+D56+D40+D22+D6</f>
        <v>454558.4</v>
      </c>
      <c r="E320" s="40">
        <f>E319+E318+E294+E278+E252+E236+E217+E195+E184+E166+E157+E143+E124+E108+E93+E75+E56+E40+E22+E6</f>
        <v>417567.70000000007</v>
      </c>
      <c r="F320" s="40">
        <f>'[2]2019  год_последний'!$N$321</f>
        <v>113639.6</v>
      </c>
    </row>
    <row r="321" spans="1:6" ht="16.5">
      <c r="A321" s="17"/>
      <c r="B321" s="41">
        <f>B320-'[2]2019  год_последний'!$L$321</f>
        <v>0</v>
      </c>
      <c r="C321" s="17"/>
      <c r="D321" s="41">
        <f>D320-'[2]2019  год_последний'!$Q$321</f>
        <v>0</v>
      </c>
      <c r="E321" s="42">
        <f>E320-'[2]2019  год_последний'!$X$321</f>
        <v>0</v>
      </c>
      <c r="F321" s="42">
        <f>F320-'[2]2019  год_последний'!$N$321</f>
        <v>0</v>
      </c>
    </row>
    <row r="322" spans="1:5" ht="17.25">
      <c r="A322" s="17"/>
      <c r="B322" s="41">
        <f>B320+C320+F320</f>
        <v>1.4551915228366852E-10</v>
      </c>
      <c r="C322" s="17"/>
      <c r="D322" s="41"/>
      <c r="E322" s="42"/>
    </row>
    <row r="323" spans="1:5" ht="17.25">
      <c r="A323" s="18"/>
      <c r="B323" s="18"/>
      <c r="C323" s="18"/>
      <c r="D323" s="19"/>
      <c r="E323" s="19"/>
    </row>
    <row r="324" ht="17.25">
      <c r="D324" s="20"/>
    </row>
    <row r="325" ht="17.25">
      <c r="D325" s="20"/>
    </row>
    <row r="326" ht="17.25">
      <c r="D326" s="20"/>
    </row>
    <row r="327" ht="17.25">
      <c r="D327" s="20"/>
    </row>
    <row r="328" ht="17.25">
      <c r="D328" s="20"/>
    </row>
    <row r="329" ht="17.25">
      <c r="D329" s="20"/>
    </row>
    <row r="330" ht="17.25">
      <c r="D330" s="20"/>
    </row>
    <row r="331" ht="17.25">
      <c r="D331" s="20"/>
    </row>
    <row r="332" ht="17.25">
      <c r="D332" s="20"/>
    </row>
    <row r="333" ht="17.25">
      <c r="D333" s="20"/>
    </row>
    <row r="334" ht="17.25">
      <c r="D334" s="20"/>
    </row>
    <row r="335" ht="17.25">
      <c r="D335" s="20"/>
    </row>
    <row r="336" ht="17.25">
      <c r="D336" s="20"/>
    </row>
    <row r="337" ht="17.25">
      <c r="D337" s="20"/>
    </row>
    <row r="338" ht="17.25">
      <c r="D338" s="20"/>
    </row>
    <row r="339" ht="17.25">
      <c r="D339" s="20"/>
    </row>
    <row r="340" ht="17.25">
      <c r="D340" s="20"/>
    </row>
    <row r="341" ht="17.25">
      <c r="D341" s="20"/>
    </row>
    <row r="342" ht="17.25">
      <c r="D342" s="20"/>
    </row>
    <row r="343" ht="17.25">
      <c r="D343" s="20"/>
    </row>
    <row r="344" ht="17.25">
      <c r="D344" s="20"/>
    </row>
    <row r="345" ht="17.25">
      <c r="D345" s="20"/>
    </row>
    <row r="346" ht="17.25">
      <c r="D346" s="20"/>
    </row>
    <row r="347" ht="17.25">
      <c r="D347" s="20"/>
    </row>
    <row r="348" ht="17.25">
      <c r="D348" s="20"/>
    </row>
    <row r="349" ht="17.25">
      <c r="D349" s="20"/>
    </row>
    <row r="350" ht="17.25">
      <c r="D350" s="20"/>
    </row>
    <row r="351" ht="17.25">
      <c r="D351" s="20"/>
    </row>
    <row r="352" ht="17.25">
      <c r="D352" s="20"/>
    </row>
    <row r="353" ht="17.25">
      <c r="D353" s="20"/>
    </row>
    <row r="354" ht="17.25">
      <c r="D354" s="20"/>
    </row>
    <row r="355" ht="17.25">
      <c r="D355" s="20"/>
    </row>
    <row r="356" ht="17.25">
      <c r="D356" s="20"/>
    </row>
    <row r="357" ht="17.25">
      <c r="D357" s="20"/>
    </row>
    <row r="358" ht="17.25">
      <c r="D358" s="20"/>
    </row>
    <row r="359" ht="17.25">
      <c r="D359" s="20"/>
    </row>
    <row r="360" ht="17.25">
      <c r="D360" s="20"/>
    </row>
    <row r="361" ht="17.25">
      <c r="D361" s="20"/>
    </row>
    <row r="362" ht="17.25">
      <c r="D362" s="20"/>
    </row>
    <row r="363" ht="17.25">
      <c r="D363" s="20"/>
    </row>
    <row r="364" ht="17.25">
      <c r="D364" s="20"/>
    </row>
    <row r="365" ht="17.25">
      <c r="D365" s="20"/>
    </row>
    <row r="366" ht="17.25">
      <c r="D366" s="20"/>
    </row>
    <row r="367" ht="17.25">
      <c r="D367" s="20"/>
    </row>
    <row r="368" ht="17.25">
      <c r="D368" s="20"/>
    </row>
    <row r="369" ht="17.25">
      <c r="D369" s="20"/>
    </row>
    <row r="370" ht="17.25">
      <c r="D370" s="20"/>
    </row>
    <row r="371" ht="17.25">
      <c r="D371" s="20"/>
    </row>
    <row r="372" ht="17.25">
      <c r="D372" s="20"/>
    </row>
    <row r="373" ht="17.25">
      <c r="D373" s="20"/>
    </row>
    <row r="374" ht="17.25">
      <c r="D374" s="20"/>
    </row>
    <row r="375" ht="17.25">
      <c r="D375" s="20"/>
    </row>
    <row r="376" ht="17.25">
      <c r="D376" s="20"/>
    </row>
    <row r="377" ht="17.25">
      <c r="D377" s="20"/>
    </row>
    <row r="378" ht="17.25">
      <c r="D378" s="20"/>
    </row>
    <row r="379" ht="17.25">
      <c r="D379" s="20"/>
    </row>
    <row r="380" ht="17.25">
      <c r="D380" s="20"/>
    </row>
    <row r="381" ht="17.25">
      <c r="D381" s="20"/>
    </row>
    <row r="382" ht="17.25">
      <c r="D382" s="20"/>
    </row>
    <row r="383" ht="17.25">
      <c r="D383" s="20"/>
    </row>
    <row r="384" ht="17.25">
      <c r="D384" s="20"/>
    </row>
    <row r="385" ht="17.25">
      <c r="D385" s="20"/>
    </row>
    <row r="386" ht="17.25">
      <c r="D386" s="20"/>
    </row>
    <row r="387" ht="17.25">
      <c r="D387" s="20"/>
    </row>
    <row r="388" ht="17.25">
      <c r="D388" s="20"/>
    </row>
    <row r="389" ht="17.25">
      <c r="D389" s="20"/>
    </row>
    <row r="390" ht="17.25">
      <c r="D390" s="20"/>
    </row>
    <row r="391" ht="17.25">
      <c r="D391" s="20"/>
    </row>
    <row r="392" ht="17.25">
      <c r="D392" s="20"/>
    </row>
    <row r="393" ht="17.25">
      <c r="D393" s="20"/>
    </row>
    <row r="394" ht="17.25">
      <c r="D394" s="20"/>
    </row>
    <row r="395" ht="17.25">
      <c r="D395" s="20"/>
    </row>
    <row r="396" ht="17.25">
      <c r="D396" s="20"/>
    </row>
    <row r="397" ht="17.25">
      <c r="D397" s="20"/>
    </row>
    <row r="398" ht="17.25">
      <c r="D398" s="20"/>
    </row>
    <row r="399" ht="17.25">
      <c r="D399" s="20"/>
    </row>
    <row r="400" ht="17.25">
      <c r="D400" s="20"/>
    </row>
    <row r="401" ht="17.25">
      <c r="D401" s="20"/>
    </row>
    <row r="402" ht="17.25">
      <c r="D402" s="20"/>
    </row>
    <row r="403" ht="17.25">
      <c r="D403" s="20"/>
    </row>
    <row r="404" ht="17.25">
      <c r="D404" s="20"/>
    </row>
    <row r="405" ht="17.25">
      <c r="D405" s="20"/>
    </row>
    <row r="406" ht="17.25">
      <c r="D406" s="20"/>
    </row>
    <row r="407" ht="17.25">
      <c r="D407" s="20"/>
    </row>
    <row r="408" ht="17.25">
      <c r="D408" s="20"/>
    </row>
    <row r="409" ht="17.25">
      <c r="D409" s="20"/>
    </row>
    <row r="410" ht="17.25">
      <c r="D410" s="20"/>
    </row>
    <row r="411" ht="17.25">
      <c r="D411" s="20"/>
    </row>
    <row r="412" ht="17.25">
      <c r="D412" s="20"/>
    </row>
    <row r="413" ht="17.25">
      <c r="D413" s="20"/>
    </row>
    <row r="414" ht="17.25">
      <c r="D414" s="20"/>
    </row>
    <row r="415" ht="17.25">
      <c r="D415" s="20"/>
    </row>
    <row r="416" ht="17.25">
      <c r="D416" s="20"/>
    </row>
    <row r="417" ht="17.25">
      <c r="D417" s="20"/>
    </row>
    <row r="418" ht="17.25">
      <c r="D418" s="20"/>
    </row>
    <row r="419" ht="17.25">
      <c r="D419" s="20"/>
    </row>
    <row r="420" ht="17.25">
      <c r="D420" s="20"/>
    </row>
    <row r="421" ht="17.25">
      <c r="D421" s="20"/>
    </row>
    <row r="422" ht="17.25">
      <c r="D422" s="20"/>
    </row>
    <row r="423" ht="17.25">
      <c r="D423" s="20"/>
    </row>
    <row r="424" ht="17.25">
      <c r="D424" s="20"/>
    </row>
    <row r="425" ht="17.25">
      <c r="D425" s="20"/>
    </row>
    <row r="426" ht="17.25">
      <c r="D426" s="20"/>
    </row>
    <row r="427" ht="17.25">
      <c r="D427" s="20"/>
    </row>
    <row r="428" ht="17.25">
      <c r="D428" s="20"/>
    </row>
    <row r="429" ht="17.25">
      <c r="D429" s="20"/>
    </row>
    <row r="430" ht="17.25">
      <c r="D430" s="20"/>
    </row>
    <row r="431" ht="17.25">
      <c r="D431" s="20"/>
    </row>
    <row r="432" ht="17.25">
      <c r="D432" s="20"/>
    </row>
    <row r="433" ht="17.25">
      <c r="D433" s="20"/>
    </row>
    <row r="434" ht="17.25">
      <c r="D434" s="20"/>
    </row>
    <row r="435" ht="17.25">
      <c r="D435" s="20"/>
    </row>
    <row r="436" ht="17.25">
      <c r="D436" s="20"/>
    </row>
    <row r="437" ht="17.25">
      <c r="D437" s="20"/>
    </row>
    <row r="438" ht="17.25">
      <c r="D438" s="20"/>
    </row>
    <row r="439" ht="17.25">
      <c r="D439" s="20"/>
    </row>
    <row r="440" ht="17.25">
      <c r="D440" s="20"/>
    </row>
    <row r="441" ht="17.25">
      <c r="D441" s="20"/>
    </row>
    <row r="442" ht="17.25">
      <c r="D442" s="20"/>
    </row>
    <row r="443" ht="17.25">
      <c r="D443" s="20"/>
    </row>
    <row r="444" ht="17.25">
      <c r="D444" s="20"/>
    </row>
    <row r="445" ht="17.25">
      <c r="D445" s="20"/>
    </row>
    <row r="446" ht="17.25">
      <c r="D446" s="20"/>
    </row>
    <row r="447" ht="17.25">
      <c r="D447" s="20"/>
    </row>
    <row r="448" ht="17.25">
      <c r="D448" s="20"/>
    </row>
    <row r="449" ht="17.25">
      <c r="D449" s="20"/>
    </row>
    <row r="450" ht="17.25">
      <c r="D450" s="20"/>
    </row>
    <row r="451" ht="17.25">
      <c r="D451" s="20"/>
    </row>
    <row r="452" ht="17.25">
      <c r="D452" s="20"/>
    </row>
    <row r="453" ht="17.25">
      <c r="D453" s="20"/>
    </row>
    <row r="454" ht="17.25">
      <c r="D454" s="20"/>
    </row>
    <row r="455" ht="17.25">
      <c r="D455" s="20"/>
    </row>
    <row r="456" ht="17.25">
      <c r="D456" s="20"/>
    </row>
    <row r="457" ht="17.25">
      <c r="D457" s="20"/>
    </row>
    <row r="458" ht="17.25">
      <c r="D458" s="20"/>
    </row>
    <row r="459" ht="17.25">
      <c r="D459" s="20"/>
    </row>
    <row r="460" ht="17.25">
      <c r="D460" s="20"/>
    </row>
    <row r="461" ht="17.25">
      <c r="D461" s="20"/>
    </row>
    <row r="462" ht="17.25">
      <c r="D462" s="20"/>
    </row>
    <row r="463" ht="17.25">
      <c r="D463" s="20"/>
    </row>
    <row r="464" ht="17.25">
      <c r="D464" s="20"/>
    </row>
    <row r="465" ht="17.25">
      <c r="D465" s="20"/>
    </row>
    <row r="466" ht="17.25">
      <c r="D466" s="20"/>
    </row>
    <row r="467" ht="17.25">
      <c r="D467" s="20"/>
    </row>
    <row r="468" ht="17.25">
      <c r="D468" s="20"/>
    </row>
    <row r="469" ht="17.25">
      <c r="D469" s="20"/>
    </row>
    <row r="470" ht="17.25">
      <c r="D470" s="20"/>
    </row>
    <row r="471" ht="17.25">
      <c r="D471" s="20"/>
    </row>
    <row r="472" ht="17.25">
      <c r="D472" s="20"/>
    </row>
  </sheetData>
  <sheetProtection/>
  <mergeCells count="6">
    <mergeCell ref="C4:C5"/>
    <mergeCell ref="F4:F5"/>
    <mergeCell ref="A1:F1"/>
    <mergeCell ref="B4:B5"/>
    <mergeCell ref="A4:A5"/>
    <mergeCell ref="D4:E4"/>
  </mergeCells>
  <printOptions/>
  <pageMargins left="0.7874015748031497" right="0.3937007874015748" top="0.7874015748031497" bottom="0.7874015748031497" header="0.31496062992125984" footer="0.15748031496062992"/>
  <pageSetup fitToHeight="19" fitToWidth="1" horizontalDpi="600" verticalDpi="600" orientation="portrait" paperSize="9" scale="62" r:id="rId1"/>
  <headerFooter alignWithMargins="0">
    <oddFooter>&amp;L&amp;P&amp;R&amp;Z&amp;F&amp;A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2"/>
  <sheetViews>
    <sheetView zoomScale="70" zoomScaleNormal="70" zoomScalePageLayoutView="0" workbookViewId="0" topLeftCell="A1">
      <pane xSplit="1" ySplit="5" topLeftCell="B3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22" sqref="B322"/>
    </sheetView>
  </sheetViews>
  <sheetFormatPr defaultColWidth="9.125" defaultRowHeight="12.75"/>
  <cols>
    <col min="1" max="1" width="39.75390625" style="43" customWidth="1"/>
    <col min="2" max="2" width="20.125" style="43" customWidth="1"/>
    <col min="3" max="3" width="18.125" style="43" customWidth="1"/>
    <col min="4" max="4" width="22.875" style="22" customWidth="1"/>
    <col min="5" max="5" width="24.625" style="21" customWidth="1"/>
    <col min="6" max="6" width="22.00390625" style="25" customWidth="1"/>
    <col min="7" max="16384" width="9.125" style="37" customWidth="1"/>
  </cols>
  <sheetData>
    <row r="1" spans="1:6" s="1" customFormat="1" ht="40.5" customHeight="1">
      <c r="A1" s="32" t="s">
        <v>320</v>
      </c>
      <c r="B1" s="32"/>
      <c r="C1" s="32"/>
      <c r="D1" s="32"/>
      <c r="E1" s="32"/>
      <c r="F1" s="32"/>
    </row>
    <row r="2" spans="1:6" s="1" customFormat="1" ht="17.25">
      <c r="A2" s="2"/>
      <c r="B2" s="2"/>
      <c r="C2" s="2"/>
      <c r="D2" s="3"/>
      <c r="E2" s="4"/>
      <c r="F2" s="24"/>
    </row>
    <row r="3" spans="1:6" s="1" customFormat="1" ht="17.25">
      <c r="A3" s="2"/>
      <c r="B3" s="2"/>
      <c r="C3" s="2"/>
      <c r="D3" s="3"/>
      <c r="E3" s="5" t="s">
        <v>0</v>
      </c>
      <c r="F3" s="24"/>
    </row>
    <row r="4" spans="1:6" s="23" customFormat="1" ht="14.25">
      <c r="A4" s="33" t="s">
        <v>1</v>
      </c>
      <c r="B4" s="31" t="s">
        <v>315</v>
      </c>
      <c r="C4" s="29" t="s">
        <v>313</v>
      </c>
      <c r="D4" s="31" t="s">
        <v>312</v>
      </c>
      <c r="E4" s="31"/>
      <c r="F4" s="31" t="s">
        <v>316</v>
      </c>
    </row>
    <row r="5" spans="1:6" s="23" customFormat="1" ht="191.25" customHeight="1">
      <c r="A5" s="33"/>
      <c r="B5" s="31"/>
      <c r="C5" s="30"/>
      <c r="D5" s="27" t="s">
        <v>322</v>
      </c>
      <c r="E5" s="26" t="s">
        <v>314</v>
      </c>
      <c r="F5" s="31"/>
    </row>
    <row r="6" spans="1:6" s="7" customFormat="1" ht="16.5">
      <c r="A6" s="6" t="s">
        <v>2</v>
      </c>
      <c r="B6" s="34">
        <f>SUM(B7:B21)</f>
        <v>-34078.9</v>
      </c>
      <c r="C6" s="34">
        <f>SUM(C7:C21)</f>
        <v>31938.100000000002</v>
      </c>
      <c r="D6" s="34">
        <f>SUM(D7:D21)</f>
        <v>22348</v>
      </c>
      <c r="E6" s="34">
        <f>SUM(E7:E21)</f>
        <v>9590.1</v>
      </c>
      <c r="F6" s="28"/>
    </row>
    <row r="7" spans="1:6" ht="27.75">
      <c r="A7" s="8" t="s">
        <v>3</v>
      </c>
      <c r="B7" s="35">
        <f>'[2]2018  год_последний'!L8</f>
        <v>-2223</v>
      </c>
      <c r="C7" s="35">
        <f>SUM(D7:E7)</f>
        <v>2042.6</v>
      </c>
      <c r="D7" s="36">
        <f>'[2]2018  год_последний'!S8</f>
        <v>1325</v>
      </c>
      <c r="E7" s="36">
        <f>'[2]2018  год_последний'!Z8</f>
        <v>717.6</v>
      </c>
      <c r="F7" s="28"/>
    </row>
    <row r="8" spans="1:6" ht="27.75">
      <c r="A8" s="8" t="s">
        <v>4</v>
      </c>
      <c r="B8" s="35">
        <f>'[2]2018  год_последний'!L9</f>
        <v>-3008.7</v>
      </c>
      <c r="C8" s="35">
        <f aca="true" t="shared" si="0" ref="C8:C21">SUM(D8:E8)</f>
        <v>2787.1</v>
      </c>
      <c r="D8" s="36">
        <f>'[2]2018  год_последний'!S9</f>
        <v>1906</v>
      </c>
      <c r="E8" s="36">
        <f>'[2]2018  год_последний'!Z9</f>
        <v>881.1</v>
      </c>
      <c r="F8" s="28"/>
    </row>
    <row r="9" spans="1:6" ht="27.75">
      <c r="A9" s="8" t="s">
        <v>5</v>
      </c>
      <c r="B9" s="35">
        <f>'[2]2018  год_последний'!L10</f>
        <v>-1836.6</v>
      </c>
      <c r="C9" s="35">
        <f t="shared" si="0"/>
        <v>1804.1</v>
      </c>
      <c r="D9" s="36">
        <f>'[2]2018  год_последний'!S10</f>
        <v>1675</v>
      </c>
      <c r="E9" s="36">
        <f>'[2]2018  год_последний'!Z10</f>
        <v>129.1</v>
      </c>
      <c r="F9" s="28"/>
    </row>
    <row r="10" spans="1:6" ht="27.75">
      <c r="A10" s="8" t="s">
        <v>6</v>
      </c>
      <c r="B10" s="35">
        <f>'[2]2018  год_последний'!L11</f>
        <v>-2030.8</v>
      </c>
      <c r="C10" s="35">
        <f t="shared" si="0"/>
        <v>1811.2</v>
      </c>
      <c r="D10" s="36">
        <f>'[2]2018  год_последний'!S11</f>
        <v>938</v>
      </c>
      <c r="E10" s="36">
        <f>'[2]2018  год_последний'!Z11</f>
        <v>873.2</v>
      </c>
      <c r="F10" s="28"/>
    </row>
    <row r="11" spans="1:6" ht="27.75">
      <c r="A11" s="8" t="s">
        <v>7</v>
      </c>
      <c r="B11" s="35">
        <f>'[2]2018  год_последний'!L12</f>
        <v>-3736.2</v>
      </c>
      <c r="C11" s="35">
        <f t="shared" si="0"/>
        <v>3281.3</v>
      </c>
      <c r="D11" s="36">
        <f>'[2]2018  год_последний'!S12</f>
        <v>1472</v>
      </c>
      <c r="E11" s="36">
        <f>'[2]2018  год_последний'!Z12</f>
        <v>1809.3</v>
      </c>
      <c r="F11" s="28"/>
    </row>
    <row r="12" spans="1:6" ht="27.75">
      <c r="A12" s="8" t="s">
        <v>8</v>
      </c>
      <c r="B12" s="35">
        <f>'[2]2018  год_последний'!L13</f>
        <v>-2272.1</v>
      </c>
      <c r="C12" s="35">
        <f t="shared" si="0"/>
        <v>2169.6</v>
      </c>
      <c r="D12" s="36">
        <f>'[2]2018  год_последний'!S13</f>
        <v>1762</v>
      </c>
      <c r="E12" s="36">
        <f>'[2]2018  год_последний'!Z13</f>
        <v>407.6</v>
      </c>
      <c r="F12" s="28"/>
    </row>
    <row r="13" spans="1:6" ht="27.75">
      <c r="A13" s="8" t="s">
        <v>9</v>
      </c>
      <c r="B13" s="35">
        <f>'[2]2018  год_последний'!L14</f>
        <v>-2620.3</v>
      </c>
      <c r="C13" s="35">
        <f t="shared" si="0"/>
        <v>2356</v>
      </c>
      <c r="D13" s="36">
        <f>'[2]2018  год_последний'!S14</f>
        <v>1305</v>
      </c>
      <c r="E13" s="36">
        <f>'[2]2018  год_последний'!Z14</f>
        <v>1051</v>
      </c>
      <c r="F13" s="28"/>
    </row>
    <row r="14" spans="1:6" ht="27.75">
      <c r="A14" s="8" t="s">
        <v>10</v>
      </c>
      <c r="B14" s="35">
        <f>'[2]2018  год_последний'!L15</f>
        <v>-2388.3</v>
      </c>
      <c r="C14" s="35">
        <f t="shared" si="0"/>
        <v>2221.5</v>
      </c>
      <c r="D14" s="36">
        <f>'[2]2018  год_последний'!S15</f>
        <v>1558</v>
      </c>
      <c r="E14" s="36">
        <f>'[2]2018  год_последний'!Z15</f>
        <v>663.5</v>
      </c>
      <c r="F14" s="28"/>
    </row>
    <row r="15" spans="1:6" ht="27.75">
      <c r="A15" s="8" t="s">
        <v>11</v>
      </c>
      <c r="B15" s="35">
        <f>'[2]2018  год_последний'!L16</f>
        <v>-1665.2</v>
      </c>
      <c r="C15" s="35">
        <f t="shared" si="0"/>
        <v>1618.1</v>
      </c>
      <c r="D15" s="36">
        <f>'[2]2018  год_последний'!S16</f>
        <v>1431</v>
      </c>
      <c r="E15" s="36">
        <f>'[2]2018  год_последний'!Z16</f>
        <v>187.1</v>
      </c>
      <c r="F15" s="28"/>
    </row>
    <row r="16" spans="1:6" ht="27.75">
      <c r="A16" s="8" t="s">
        <v>12</v>
      </c>
      <c r="B16" s="35">
        <f>'[2]2018  год_последний'!L17</f>
        <v>-1265.3</v>
      </c>
      <c r="C16" s="35">
        <f t="shared" si="0"/>
        <v>1536</v>
      </c>
      <c r="D16" s="36">
        <f>'[2]2018  год_последний'!S17</f>
        <v>1536</v>
      </c>
      <c r="E16" s="36">
        <f>'[2]2018  год_последний'!Z17</f>
        <v>0</v>
      </c>
      <c r="F16" s="28"/>
    </row>
    <row r="17" spans="1:6" ht="27.75">
      <c r="A17" s="8" t="s">
        <v>13</v>
      </c>
      <c r="B17" s="35">
        <f>'[2]2018  год_последний'!L18</f>
        <v>-1923.5</v>
      </c>
      <c r="C17" s="35">
        <f t="shared" si="0"/>
        <v>1668.4</v>
      </c>
      <c r="D17" s="36">
        <f>'[2]2018  год_последний'!S18</f>
        <v>654</v>
      </c>
      <c r="E17" s="36">
        <f>'[2]2018  год_последний'!Z18</f>
        <v>1014.4</v>
      </c>
      <c r="F17" s="28"/>
    </row>
    <row r="18" spans="1:6" ht="27.75">
      <c r="A18" s="8" t="s">
        <v>14</v>
      </c>
      <c r="B18" s="35">
        <f>'[2]2018  год_последний'!L19</f>
        <v>-2725.3</v>
      </c>
      <c r="C18" s="35">
        <f t="shared" si="0"/>
        <v>2550.4</v>
      </c>
      <c r="D18" s="36">
        <f>'[2]2018  год_последний'!S19</f>
        <v>1855</v>
      </c>
      <c r="E18" s="36">
        <f>'[2]2018  год_последний'!Z19</f>
        <v>695.4</v>
      </c>
      <c r="F18" s="28"/>
    </row>
    <row r="19" spans="1:6" ht="27.75">
      <c r="A19" s="8" t="s">
        <v>15</v>
      </c>
      <c r="B19" s="35">
        <f>'[2]2018  год_последний'!L20</f>
        <v>-2046.7</v>
      </c>
      <c r="C19" s="35">
        <f t="shared" si="0"/>
        <v>1986.5</v>
      </c>
      <c r="D19" s="36">
        <f>'[2]2018  год_последний'!S20</f>
        <v>1747</v>
      </c>
      <c r="E19" s="36">
        <f>'[2]2018  год_последний'!Z20</f>
        <v>239.5</v>
      </c>
      <c r="F19" s="28"/>
    </row>
    <row r="20" spans="1:6" ht="27.75">
      <c r="A20" s="8" t="s">
        <v>16</v>
      </c>
      <c r="B20" s="35">
        <f>'[2]2018  год_последний'!L21</f>
        <v>-2071.6</v>
      </c>
      <c r="C20" s="35">
        <f t="shared" si="0"/>
        <v>1935.3</v>
      </c>
      <c r="D20" s="36">
        <f>'[2]2018  год_последний'!S21</f>
        <v>1393</v>
      </c>
      <c r="E20" s="36">
        <f>'[2]2018  год_последний'!Z21</f>
        <v>542.3</v>
      </c>
      <c r="F20" s="28"/>
    </row>
    <row r="21" spans="1:6" ht="27.75">
      <c r="A21" s="8" t="s">
        <v>17</v>
      </c>
      <c r="B21" s="35">
        <f>'[2]2018  год_последний'!L22</f>
        <v>-2265.3</v>
      </c>
      <c r="C21" s="35">
        <f t="shared" si="0"/>
        <v>2170</v>
      </c>
      <c r="D21" s="36">
        <f>'[2]2018  год_последний'!S22</f>
        <v>1791</v>
      </c>
      <c r="E21" s="36">
        <f>'[2]2018  год_последний'!Z22</f>
        <v>379</v>
      </c>
      <c r="F21" s="28"/>
    </row>
    <row r="22" spans="1:6" s="7" customFormat="1" ht="16.5">
      <c r="A22" s="9" t="s">
        <v>18</v>
      </c>
      <c r="B22" s="34">
        <f>SUM(B23:B39)</f>
        <v>-95766.7</v>
      </c>
      <c r="C22" s="34">
        <f>SUM(C23:C39)</f>
        <v>86082.40000000001</v>
      </c>
      <c r="D22" s="34">
        <f>SUM(D23:D39)</f>
        <v>42927</v>
      </c>
      <c r="E22" s="34">
        <f>SUM(E23:E39)</f>
        <v>43155.399999999994</v>
      </c>
      <c r="F22" s="28"/>
    </row>
    <row r="23" spans="1:6" ht="27.75">
      <c r="A23" s="8" t="s">
        <v>19</v>
      </c>
      <c r="B23" s="35">
        <f>'[2]2018  год_последний'!L24</f>
        <v>-4367.8</v>
      </c>
      <c r="C23" s="35">
        <f aca="true" t="shared" si="1" ref="C23:C39">SUM(D23:E23)</f>
        <v>4188.8</v>
      </c>
      <c r="D23" s="36">
        <f>'[2]2018  год_последний'!S24</f>
        <v>3477</v>
      </c>
      <c r="E23" s="36">
        <f>'[2]2018  год_последний'!Z24</f>
        <v>711.8</v>
      </c>
      <c r="F23" s="28"/>
    </row>
    <row r="24" spans="1:6" ht="27.75">
      <c r="A24" s="8" t="s">
        <v>20</v>
      </c>
      <c r="B24" s="35">
        <f>'[2]2018  год_последний'!L25</f>
        <v>-785.3</v>
      </c>
      <c r="C24" s="35">
        <f t="shared" si="1"/>
        <v>627.5</v>
      </c>
      <c r="D24" s="36">
        <f>'[2]2018  год_последний'!S25</f>
        <v>0</v>
      </c>
      <c r="E24" s="36">
        <f>'[2]2018  год_последний'!Z25</f>
        <v>627.5</v>
      </c>
      <c r="F24" s="28"/>
    </row>
    <row r="25" spans="1:6" ht="27.75">
      <c r="A25" s="8" t="s">
        <v>21</v>
      </c>
      <c r="B25" s="35">
        <f>'[2]2018  год_последний'!L26</f>
        <v>-2475.7</v>
      </c>
      <c r="C25" s="35">
        <f t="shared" si="1"/>
        <v>2395.4</v>
      </c>
      <c r="D25" s="36">
        <f>'[2]2018  год_последний'!S26</f>
        <v>2076</v>
      </c>
      <c r="E25" s="36">
        <f>'[2]2018  год_последний'!Z26</f>
        <v>319.4</v>
      </c>
      <c r="F25" s="28"/>
    </row>
    <row r="26" spans="1:6" ht="27.75">
      <c r="A26" s="8" t="s">
        <v>22</v>
      </c>
      <c r="B26" s="35">
        <f>'[2]2018  год_последний'!L27</f>
        <v>-2367.2</v>
      </c>
      <c r="C26" s="35">
        <f t="shared" si="1"/>
        <v>2264.3</v>
      </c>
      <c r="D26" s="36">
        <f>'[2]2018  год_последний'!S27</f>
        <v>1855</v>
      </c>
      <c r="E26" s="36">
        <f>'[2]2018  год_последний'!Z27</f>
        <v>409.3</v>
      </c>
      <c r="F26" s="28"/>
    </row>
    <row r="27" spans="1:6" ht="27.75">
      <c r="A27" s="8" t="s">
        <v>23</v>
      </c>
      <c r="B27" s="35">
        <f>'[2]2018  год_последний'!L28</f>
        <v>-1698.2</v>
      </c>
      <c r="C27" s="35">
        <f t="shared" si="1"/>
        <v>2623</v>
      </c>
      <c r="D27" s="36">
        <f>'[2]2018  год_последний'!S28</f>
        <v>2623</v>
      </c>
      <c r="E27" s="36">
        <f>'[2]2018  год_последний'!Z28</f>
        <v>0</v>
      </c>
      <c r="F27" s="28"/>
    </row>
    <row r="28" spans="1:6" ht="27.75">
      <c r="A28" s="8" t="s">
        <v>24</v>
      </c>
      <c r="B28" s="35">
        <f>'[2]2018  год_последний'!L29</f>
        <v>0</v>
      </c>
      <c r="C28" s="35">
        <f t="shared" si="1"/>
        <v>0</v>
      </c>
      <c r="D28" s="36">
        <f>'[2]2018  год_последний'!S29</f>
        <v>0</v>
      </c>
      <c r="E28" s="36">
        <f>'[2]2018  год_последний'!Z29</f>
        <v>0</v>
      </c>
      <c r="F28" s="28"/>
    </row>
    <row r="29" spans="1:6" ht="27.75">
      <c r="A29" s="8" t="s">
        <v>25</v>
      </c>
      <c r="B29" s="35">
        <f>'[2]2018  год_последний'!L30</f>
        <v>-8474.9</v>
      </c>
      <c r="C29" s="35">
        <f t="shared" si="1"/>
        <v>7434.4</v>
      </c>
      <c r="D29" s="36">
        <f>'[2]2018  год_последний'!S30</f>
        <v>3296</v>
      </c>
      <c r="E29" s="36">
        <f>'[2]2018  год_последний'!Z30</f>
        <v>4138.4</v>
      </c>
      <c r="F29" s="28"/>
    </row>
    <row r="30" spans="1:6" ht="27.75">
      <c r="A30" s="8" t="s">
        <v>26</v>
      </c>
      <c r="B30" s="35">
        <f>'[2]2018  год_последний'!L31</f>
        <v>-2773.2</v>
      </c>
      <c r="C30" s="35">
        <f t="shared" si="1"/>
        <v>2528.4</v>
      </c>
      <c r="D30" s="36">
        <f>'[2]2018  год_последний'!S31</f>
        <v>1555</v>
      </c>
      <c r="E30" s="36">
        <f>'[2]2018  год_последний'!Z31</f>
        <v>973.4</v>
      </c>
      <c r="F30" s="28"/>
    </row>
    <row r="31" spans="1:6" ht="27.75">
      <c r="A31" s="8" t="s">
        <v>27</v>
      </c>
      <c r="B31" s="35">
        <f>'[2]2018  год_последний'!L32</f>
        <v>-2271.1</v>
      </c>
      <c r="C31" s="35">
        <f t="shared" si="1"/>
        <v>2144.1</v>
      </c>
      <c r="D31" s="36">
        <f>'[2]2018  год_последний'!S32</f>
        <v>1639</v>
      </c>
      <c r="E31" s="36">
        <f>'[2]2018  год_последний'!Z32</f>
        <v>505.1</v>
      </c>
      <c r="F31" s="28"/>
    </row>
    <row r="32" spans="1:6" ht="27.75">
      <c r="A32" s="8" t="s">
        <v>28</v>
      </c>
      <c r="B32" s="35">
        <f>'[2]2018  год_последний'!L33</f>
        <v>-2854.2</v>
      </c>
      <c r="C32" s="35">
        <f t="shared" si="1"/>
        <v>3096</v>
      </c>
      <c r="D32" s="36">
        <f>'[2]2018  год_последний'!S33</f>
        <v>3096</v>
      </c>
      <c r="E32" s="36">
        <f>'[2]2018  год_последний'!Z33</f>
        <v>0</v>
      </c>
      <c r="F32" s="28"/>
    </row>
    <row r="33" spans="1:6" ht="27.75">
      <c r="A33" s="8" t="s">
        <v>29</v>
      </c>
      <c r="B33" s="35">
        <f>'[2]2018  год_последний'!L34</f>
        <v>-3807.1</v>
      </c>
      <c r="C33" s="35">
        <f t="shared" si="1"/>
        <v>3687.5</v>
      </c>
      <c r="D33" s="36">
        <f>'[2]2018  год_последний'!S34</f>
        <v>3212</v>
      </c>
      <c r="E33" s="36">
        <f>'[2]2018  год_последний'!Z34</f>
        <v>475.5</v>
      </c>
      <c r="F33" s="28"/>
    </row>
    <row r="34" spans="1:6" ht="27.75">
      <c r="A34" s="8" t="s">
        <v>30</v>
      </c>
      <c r="B34" s="35">
        <f>'[2]2018  год_последний'!L35</f>
        <v>-3348.2</v>
      </c>
      <c r="C34" s="35">
        <f t="shared" si="1"/>
        <v>3047.4</v>
      </c>
      <c r="D34" s="36">
        <f>'[2]2018  год_последний'!S35</f>
        <v>1851</v>
      </c>
      <c r="E34" s="36">
        <f>'[2]2018  год_последний'!Z35</f>
        <v>1196.4</v>
      </c>
      <c r="F34" s="28"/>
    </row>
    <row r="35" spans="1:6" ht="27.75">
      <c r="A35" s="8" t="s">
        <v>31</v>
      </c>
      <c r="B35" s="35">
        <f>'[2]2018  год_последний'!L36</f>
        <v>-4726.5</v>
      </c>
      <c r="C35" s="35">
        <f t="shared" si="1"/>
        <v>4472.8</v>
      </c>
      <c r="D35" s="36">
        <f>'[2]2018  год_последний'!S36</f>
        <v>3464</v>
      </c>
      <c r="E35" s="36">
        <f>'[2]2018  год_последний'!Z36</f>
        <v>1008.8</v>
      </c>
      <c r="F35" s="28"/>
    </row>
    <row r="36" spans="1:6" ht="27.75">
      <c r="A36" s="8" t="s">
        <v>32</v>
      </c>
      <c r="B36" s="35">
        <f>'[2]2018  год_последний'!L37</f>
        <v>-3036.4</v>
      </c>
      <c r="C36" s="35">
        <f t="shared" si="1"/>
        <v>2797</v>
      </c>
      <c r="D36" s="36">
        <f>'[2]2018  год_последний'!S37</f>
        <v>1845</v>
      </c>
      <c r="E36" s="36">
        <f>'[2]2018  год_последний'!Z37</f>
        <v>952</v>
      </c>
      <c r="F36" s="28"/>
    </row>
    <row r="37" spans="1:6" ht="27.75">
      <c r="A37" s="8" t="s">
        <v>33</v>
      </c>
      <c r="B37" s="35">
        <f>'[2]2018  год_последний'!L38</f>
        <v>0</v>
      </c>
      <c r="C37" s="35">
        <f t="shared" si="1"/>
        <v>0</v>
      </c>
      <c r="D37" s="36">
        <f>'[2]2018  год_последний'!S38</f>
        <v>0</v>
      </c>
      <c r="E37" s="36">
        <f>'[2]2018  год_последний'!Z38</f>
        <v>0</v>
      </c>
      <c r="F37" s="28"/>
    </row>
    <row r="38" spans="1:6" ht="27.75">
      <c r="A38" s="8" t="s">
        <v>34</v>
      </c>
      <c r="B38" s="35">
        <f>'[2]2018  год_последний'!L39</f>
        <v>-1397.5</v>
      </c>
      <c r="C38" s="35">
        <f t="shared" si="1"/>
        <v>1347</v>
      </c>
      <c r="D38" s="36">
        <f>'[2]2018  год_последний'!S39</f>
        <v>1146</v>
      </c>
      <c r="E38" s="36">
        <f>'[2]2018  год_последний'!Z39</f>
        <v>201</v>
      </c>
      <c r="F38" s="28"/>
    </row>
    <row r="39" spans="1:6" ht="16.5">
      <c r="A39" s="8" t="s">
        <v>35</v>
      </c>
      <c r="B39" s="35">
        <f>'[2]2018  год_последний'!L40</f>
        <v>-51383.4</v>
      </c>
      <c r="C39" s="35">
        <f t="shared" si="1"/>
        <v>43428.8</v>
      </c>
      <c r="D39" s="36">
        <f>'[2]2018  год_последний'!S40</f>
        <v>11792</v>
      </c>
      <c r="E39" s="36">
        <f>'[2]2018  год_последний'!Z40</f>
        <v>31636.8</v>
      </c>
      <c r="F39" s="28"/>
    </row>
    <row r="40" spans="1:6" s="7" customFormat="1" ht="16.5">
      <c r="A40" s="9" t="s">
        <v>36</v>
      </c>
      <c r="B40" s="34">
        <f>SUM(B41:B55)</f>
        <v>-38663.6</v>
      </c>
      <c r="C40" s="34">
        <f>SUM(C41:C55)</f>
        <v>34228.9</v>
      </c>
      <c r="D40" s="34">
        <f>SUM(D41:D55)</f>
        <v>16591</v>
      </c>
      <c r="E40" s="34">
        <f>SUM(E41:E55)</f>
        <v>17637.9</v>
      </c>
      <c r="F40" s="28"/>
    </row>
    <row r="41" spans="1:6" ht="27.75">
      <c r="A41" s="10" t="s">
        <v>37</v>
      </c>
      <c r="B41" s="35">
        <f>'[2]2018  год_последний'!L42</f>
        <v>-182.1</v>
      </c>
      <c r="C41" s="35">
        <f aca="true" t="shared" si="2" ref="C41:C55">SUM(D41:E41)</f>
        <v>145.5</v>
      </c>
      <c r="D41" s="36">
        <f>'[2]2018  год_последний'!S42</f>
        <v>0</v>
      </c>
      <c r="E41" s="36">
        <f>'[2]2018  год_последний'!Z42</f>
        <v>145.5</v>
      </c>
      <c r="F41" s="28"/>
    </row>
    <row r="42" spans="1:6" ht="27.75">
      <c r="A42" s="10" t="s">
        <v>38</v>
      </c>
      <c r="B42" s="35">
        <f>'[2]2018  год_последний'!L43</f>
        <v>-1608.8</v>
      </c>
      <c r="C42" s="35">
        <f t="shared" si="2"/>
        <v>1285.6</v>
      </c>
      <c r="D42" s="36">
        <f>'[2]2018  год_последний'!S43</f>
        <v>0</v>
      </c>
      <c r="E42" s="36">
        <f>'[2]2018  год_последний'!Z43</f>
        <v>1285.6</v>
      </c>
      <c r="F42" s="28"/>
    </row>
    <row r="43" spans="1:6" ht="27.75">
      <c r="A43" s="10" t="s">
        <v>39</v>
      </c>
      <c r="B43" s="35">
        <f>'[2]2018  год_последний'!L44</f>
        <v>-1903.2</v>
      </c>
      <c r="C43" s="35">
        <f t="shared" si="2"/>
        <v>1520.8</v>
      </c>
      <c r="D43" s="36">
        <f>'[2]2018  год_последний'!S44</f>
        <v>0</v>
      </c>
      <c r="E43" s="36">
        <f>'[2]2018  год_последний'!Z44</f>
        <v>1520.8</v>
      </c>
      <c r="F43" s="28"/>
    </row>
    <row r="44" spans="1:6" ht="27.75">
      <c r="A44" s="10" t="s">
        <v>40</v>
      </c>
      <c r="B44" s="35">
        <f>'[2]2018  год_последний'!L45</f>
        <v>-3327.4</v>
      </c>
      <c r="C44" s="35">
        <f t="shared" si="2"/>
        <v>2658.9</v>
      </c>
      <c r="D44" s="36">
        <f>'[2]2018  год_последний'!S45</f>
        <v>0</v>
      </c>
      <c r="E44" s="36">
        <f>'[2]2018  год_последний'!Z45</f>
        <v>2658.9</v>
      </c>
      <c r="F44" s="28"/>
    </row>
    <row r="45" spans="1:6" ht="27.75">
      <c r="A45" s="10" t="s">
        <v>41</v>
      </c>
      <c r="B45" s="35">
        <f>'[2]2018  год_последний'!L46</f>
        <v>-1886.4</v>
      </c>
      <c r="C45" s="35">
        <f t="shared" si="2"/>
        <v>1683.2</v>
      </c>
      <c r="D45" s="36">
        <f>'[2]2018  год_последний'!S46</f>
        <v>875</v>
      </c>
      <c r="E45" s="36">
        <f>'[2]2018  год_последний'!Z46</f>
        <v>808.2</v>
      </c>
      <c r="F45" s="28"/>
    </row>
    <row r="46" spans="1:6" ht="27.75">
      <c r="A46" s="10" t="s">
        <v>42</v>
      </c>
      <c r="B46" s="35">
        <f>'[2]2018  год_последний'!L47</f>
        <v>-1696.6</v>
      </c>
      <c r="C46" s="35">
        <f t="shared" si="2"/>
        <v>1577.1</v>
      </c>
      <c r="D46" s="36">
        <f>'[2]2018  год_последний'!S47</f>
        <v>1102</v>
      </c>
      <c r="E46" s="36">
        <f>'[2]2018  год_последний'!Z47</f>
        <v>475.1</v>
      </c>
      <c r="F46" s="28"/>
    </row>
    <row r="47" spans="1:6" ht="27.75">
      <c r="A47" s="10" t="s">
        <v>43</v>
      </c>
      <c r="B47" s="35">
        <f>'[2]2018  год_последний'!L48</f>
        <v>-1007.1</v>
      </c>
      <c r="C47" s="35">
        <f t="shared" si="2"/>
        <v>806</v>
      </c>
      <c r="D47" s="36">
        <f>'[2]2018  год_последний'!S48</f>
        <v>6</v>
      </c>
      <c r="E47" s="36">
        <f>'[2]2018  год_последний'!Z48</f>
        <v>800</v>
      </c>
      <c r="F47" s="28"/>
    </row>
    <row r="48" spans="1:6" ht="27.75">
      <c r="A48" s="10" t="s">
        <v>44</v>
      </c>
      <c r="B48" s="35">
        <f>'[2]2018  год_последний'!L49</f>
        <v>-2709.3</v>
      </c>
      <c r="C48" s="35">
        <f t="shared" si="2"/>
        <v>2323.7</v>
      </c>
      <c r="D48" s="36">
        <f>'[2]2018  год_последний'!S49</f>
        <v>790</v>
      </c>
      <c r="E48" s="36">
        <f>'[2]2018  год_последний'!Z49</f>
        <v>1533.7</v>
      </c>
      <c r="F48" s="28"/>
    </row>
    <row r="49" spans="1:6" ht="27.75">
      <c r="A49" s="10" t="s">
        <v>45</v>
      </c>
      <c r="B49" s="35">
        <f>'[2]2018  год_последний'!L50</f>
        <v>-1838.1</v>
      </c>
      <c r="C49" s="35">
        <f t="shared" si="2"/>
        <v>1691.4</v>
      </c>
      <c r="D49" s="36">
        <f>'[2]2018  год_последний'!S50</f>
        <v>1108</v>
      </c>
      <c r="E49" s="36">
        <f>'[2]2018  год_последний'!Z50</f>
        <v>583.4</v>
      </c>
      <c r="F49" s="28"/>
    </row>
    <row r="50" spans="1:6" ht="27.75">
      <c r="A50" s="10" t="s">
        <v>46</v>
      </c>
      <c r="B50" s="35">
        <f>'[2]2018  год_последний'!L51</f>
        <v>-1163</v>
      </c>
      <c r="C50" s="35">
        <f t="shared" si="2"/>
        <v>995</v>
      </c>
      <c r="D50" s="36">
        <f>'[2]2018  год_последний'!S51</f>
        <v>327</v>
      </c>
      <c r="E50" s="36">
        <f>'[2]2018  год_последний'!Z51</f>
        <v>668</v>
      </c>
      <c r="F50" s="28"/>
    </row>
    <row r="51" spans="1:6" ht="27.75">
      <c r="A51" s="10" t="s">
        <v>47</v>
      </c>
      <c r="B51" s="35">
        <f>'[2]2018  год_последний'!L52</f>
        <v>-2102</v>
      </c>
      <c r="C51" s="35">
        <f t="shared" si="2"/>
        <v>1679.7</v>
      </c>
      <c r="D51" s="36">
        <f>'[2]2018  год_последний'!S52</f>
        <v>0</v>
      </c>
      <c r="E51" s="36">
        <f>'[2]2018  год_последний'!Z52</f>
        <v>1679.7</v>
      </c>
      <c r="F51" s="28"/>
    </row>
    <row r="52" spans="1:6" ht="27.75">
      <c r="A52" s="10" t="s">
        <v>48</v>
      </c>
      <c r="B52" s="35">
        <f>'[2]2018  год_последний'!L53</f>
        <v>-2126.9</v>
      </c>
      <c r="C52" s="35">
        <f t="shared" si="2"/>
        <v>1860.5</v>
      </c>
      <c r="D52" s="36">
        <f>'[2]2018  год_последний'!S53</f>
        <v>801</v>
      </c>
      <c r="E52" s="36">
        <f>'[2]2018  год_последний'!Z53</f>
        <v>1059.5</v>
      </c>
      <c r="F52" s="28"/>
    </row>
    <row r="53" spans="1:6" ht="27.75">
      <c r="A53" s="11" t="s">
        <v>49</v>
      </c>
      <c r="B53" s="35">
        <f>'[2]2018  год_последний'!L54</f>
        <v>-1502.6</v>
      </c>
      <c r="C53" s="35">
        <f t="shared" si="2"/>
        <v>1200.7</v>
      </c>
      <c r="D53" s="36">
        <f>'[2]2018  год_последний'!S54</f>
        <v>0</v>
      </c>
      <c r="E53" s="36">
        <f>'[2]2018  год_последний'!Z54</f>
        <v>1200.7</v>
      </c>
      <c r="F53" s="28"/>
    </row>
    <row r="54" spans="1:6" ht="27.75">
      <c r="A54" s="10" t="s">
        <v>50</v>
      </c>
      <c r="B54" s="35">
        <f>'[2]2018  год_последний'!L55</f>
        <v>-1986.7</v>
      </c>
      <c r="C54" s="35">
        <f t="shared" si="2"/>
        <v>1599</v>
      </c>
      <c r="D54" s="36">
        <f>'[2]2018  год_последний'!S55</f>
        <v>57</v>
      </c>
      <c r="E54" s="36">
        <f>'[2]2018  год_последний'!Z55</f>
        <v>1542</v>
      </c>
      <c r="F54" s="28"/>
    </row>
    <row r="55" spans="1:6" ht="16.5">
      <c r="A55" s="10" t="s">
        <v>51</v>
      </c>
      <c r="B55" s="35">
        <f>'[2]2018  год_последний'!L56</f>
        <v>-13623.4</v>
      </c>
      <c r="C55" s="35">
        <f t="shared" si="2"/>
        <v>13201.8</v>
      </c>
      <c r="D55" s="36">
        <f>'[2]2018  год_последний'!S56</f>
        <v>11525</v>
      </c>
      <c r="E55" s="36">
        <f>'[2]2018  год_последний'!Z56</f>
        <v>1676.8</v>
      </c>
      <c r="F55" s="28"/>
    </row>
    <row r="56" spans="1:6" ht="16.5">
      <c r="A56" s="9" t="s">
        <v>52</v>
      </c>
      <c r="B56" s="34">
        <f>SUM(B57:B74)</f>
        <v>-43935.09999999999</v>
      </c>
      <c r="C56" s="34">
        <f>SUM(C57:C74)</f>
        <v>46248.99999999999</v>
      </c>
      <c r="D56" s="34">
        <f>SUM(D57:D74)</f>
        <v>35347</v>
      </c>
      <c r="E56" s="34">
        <f>SUM(E57:E74)</f>
        <v>10902</v>
      </c>
      <c r="F56" s="28"/>
    </row>
    <row r="57" spans="1:6" ht="27.75">
      <c r="A57" s="8" t="s">
        <v>53</v>
      </c>
      <c r="B57" s="35">
        <f>'[2]2018  год_последний'!L58</f>
        <v>-2372</v>
      </c>
      <c r="C57" s="35">
        <f aca="true" t="shared" si="3" ref="C57:C74">SUM(D57:E57)</f>
        <v>1932.4</v>
      </c>
      <c r="D57" s="36">
        <f>'[2]2018  год_последний'!S58</f>
        <v>184</v>
      </c>
      <c r="E57" s="36">
        <f>'[2]2018  год_последний'!Z58</f>
        <v>1748.4</v>
      </c>
      <c r="F57" s="28"/>
    </row>
    <row r="58" spans="1:6" ht="27.75">
      <c r="A58" s="8" t="s">
        <v>54</v>
      </c>
      <c r="B58" s="35">
        <f>'[2]2018  год_последний'!L59</f>
        <v>-437.8</v>
      </c>
      <c r="C58" s="35">
        <f t="shared" si="3"/>
        <v>2478</v>
      </c>
      <c r="D58" s="36">
        <f>'[2]2018  год_последний'!S59</f>
        <v>2478</v>
      </c>
      <c r="E58" s="36">
        <f>'[2]2018  год_последний'!Z59</f>
        <v>0</v>
      </c>
      <c r="F58" s="28"/>
    </row>
    <row r="59" spans="1:6" ht="27.75">
      <c r="A59" s="8" t="s">
        <v>55</v>
      </c>
      <c r="B59" s="35">
        <f>'[2]2018  год_последний'!L60</f>
        <v>-2744.8</v>
      </c>
      <c r="C59" s="35">
        <f t="shared" si="3"/>
        <v>2439.8</v>
      </c>
      <c r="D59" s="36">
        <f>'[2]2018  год_последний'!S60</f>
        <v>1227</v>
      </c>
      <c r="E59" s="36">
        <f>'[2]2018  год_последний'!Z60</f>
        <v>1212.8</v>
      </c>
      <c r="F59" s="28"/>
    </row>
    <row r="60" spans="1:6" ht="27.75">
      <c r="A60" s="8" t="s">
        <v>56</v>
      </c>
      <c r="B60" s="35">
        <f>'[2]2018  год_последний'!L61</f>
        <v>-1860.3</v>
      </c>
      <c r="C60" s="35">
        <f t="shared" si="3"/>
        <v>1705.9</v>
      </c>
      <c r="D60" s="36">
        <f>'[2]2018  год_последний'!S61</f>
        <v>1092</v>
      </c>
      <c r="E60" s="36">
        <f>'[2]2018  год_последний'!Z61</f>
        <v>613.9</v>
      </c>
      <c r="F60" s="28"/>
    </row>
    <row r="61" spans="1:6" ht="27.75">
      <c r="A61" s="8" t="s">
        <v>57</v>
      </c>
      <c r="B61" s="35">
        <f>'[2]2018  год_последний'!L62</f>
        <v>-4450.8</v>
      </c>
      <c r="C61" s="35">
        <f t="shared" si="3"/>
        <v>4728</v>
      </c>
      <c r="D61" s="36">
        <f>'[2]2018  год_последний'!S62</f>
        <v>4728</v>
      </c>
      <c r="E61" s="36">
        <f>'[2]2018  год_последний'!Z62</f>
        <v>0</v>
      </c>
      <c r="F61" s="28"/>
    </row>
    <row r="62" spans="1:6" ht="27.75">
      <c r="A62" s="8" t="s">
        <v>58</v>
      </c>
      <c r="B62" s="35">
        <f>'[2]2018  год_последний'!L63</f>
        <v>-2595.8</v>
      </c>
      <c r="C62" s="35">
        <f t="shared" si="3"/>
        <v>3107</v>
      </c>
      <c r="D62" s="36">
        <f>'[2]2018  год_последний'!S63</f>
        <v>3107</v>
      </c>
      <c r="E62" s="36">
        <f>'[2]2018  год_последний'!Z63</f>
        <v>0</v>
      </c>
      <c r="F62" s="28"/>
    </row>
    <row r="63" spans="1:6" ht="27.75">
      <c r="A63" s="8" t="s">
        <v>59</v>
      </c>
      <c r="B63" s="35">
        <f>'[2]2018  год_последний'!L64</f>
        <v>-2079</v>
      </c>
      <c r="C63" s="35">
        <f t="shared" si="3"/>
        <v>1860.8</v>
      </c>
      <c r="D63" s="36">
        <f>'[2]2018  год_последний'!S64</f>
        <v>993</v>
      </c>
      <c r="E63" s="36">
        <f>'[2]2018  год_последний'!Z64</f>
        <v>867.8</v>
      </c>
      <c r="F63" s="28"/>
    </row>
    <row r="64" spans="1:6" s="7" customFormat="1" ht="27.75">
      <c r="A64" s="8" t="s">
        <v>60</v>
      </c>
      <c r="B64" s="35">
        <f>'[2]2018  год_последний'!L65</f>
        <v>-2274.3</v>
      </c>
      <c r="C64" s="35">
        <f t="shared" si="3"/>
        <v>2061.5</v>
      </c>
      <c r="D64" s="36">
        <f>'[2]2018  год_последний'!S65</f>
        <v>1215</v>
      </c>
      <c r="E64" s="36">
        <f>'[2]2018  год_последний'!Z65</f>
        <v>846.5</v>
      </c>
      <c r="F64" s="28"/>
    </row>
    <row r="65" spans="1:6" ht="27.75">
      <c r="A65" s="8" t="s">
        <v>61</v>
      </c>
      <c r="B65" s="35">
        <f>'[2]2018  год_последний'!L66</f>
        <v>-2295.6</v>
      </c>
      <c r="C65" s="35">
        <f t="shared" si="3"/>
        <v>2194</v>
      </c>
      <c r="D65" s="36">
        <f>'[2]2018  год_последний'!S66</f>
        <v>1790</v>
      </c>
      <c r="E65" s="36">
        <f>'[2]2018  год_последний'!Z66</f>
        <v>404</v>
      </c>
      <c r="F65" s="28"/>
    </row>
    <row r="66" spans="1:6" ht="27.75">
      <c r="A66" s="8" t="s">
        <v>62</v>
      </c>
      <c r="B66" s="35">
        <f>'[2]2018  год_последний'!L67</f>
        <v>-3197.6</v>
      </c>
      <c r="C66" s="35">
        <f t="shared" si="3"/>
        <v>2771.5</v>
      </c>
      <c r="D66" s="36">
        <f>'[2]2018  год_последний'!S67</f>
        <v>1077</v>
      </c>
      <c r="E66" s="36">
        <f>'[2]2018  год_последний'!Z67</f>
        <v>1694.5</v>
      </c>
      <c r="F66" s="28"/>
    </row>
    <row r="67" spans="1:6" ht="27.75">
      <c r="A67" s="8" t="s">
        <v>63</v>
      </c>
      <c r="B67" s="35">
        <f>'[2]2018  год_последний'!L68</f>
        <v>-1204.8</v>
      </c>
      <c r="C67" s="35">
        <f t="shared" si="3"/>
        <v>1119</v>
      </c>
      <c r="D67" s="36">
        <f>'[2]2018  год_последний'!S68</f>
        <v>778</v>
      </c>
      <c r="E67" s="36">
        <f>'[2]2018  год_последний'!Z68</f>
        <v>341</v>
      </c>
      <c r="F67" s="28"/>
    </row>
    <row r="68" spans="1:6" ht="27.75">
      <c r="A68" s="8" t="s">
        <v>64</v>
      </c>
      <c r="B68" s="35">
        <f>'[2]2018  год_последний'!L69</f>
        <v>0</v>
      </c>
      <c r="C68" s="35">
        <f t="shared" si="3"/>
        <v>1683</v>
      </c>
      <c r="D68" s="36">
        <f>'[2]2018  год_последний'!S69</f>
        <v>1683</v>
      </c>
      <c r="E68" s="36">
        <f>'[2]2018  год_последний'!Z69</f>
        <v>0</v>
      </c>
      <c r="F68" s="28"/>
    </row>
    <row r="69" spans="1:6" ht="27.75">
      <c r="A69" s="8" t="s">
        <v>29</v>
      </c>
      <c r="B69" s="35">
        <f>'[2]2018  год_последний'!L70</f>
        <v>-5567.3</v>
      </c>
      <c r="C69" s="35">
        <f t="shared" si="3"/>
        <v>5409.3</v>
      </c>
      <c r="D69" s="36">
        <f>'[2]2018  год_последний'!S70</f>
        <v>4781</v>
      </c>
      <c r="E69" s="36">
        <f>'[2]2018  год_последний'!Z70</f>
        <v>628.3</v>
      </c>
      <c r="F69" s="28"/>
    </row>
    <row r="70" spans="1:6" ht="27.75">
      <c r="A70" s="8" t="s">
        <v>65</v>
      </c>
      <c r="B70" s="35">
        <f>'[2]2018  год_последний'!L71</f>
        <v>-1551.3</v>
      </c>
      <c r="C70" s="35">
        <f t="shared" si="3"/>
        <v>2095</v>
      </c>
      <c r="D70" s="36">
        <f>'[2]2018  год_последний'!S71</f>
        <v>2095</v>
      </c>
      <c r="E70" s="36">
        <f>'[2]2018  год_последний'!Z71</f>
        <v>0</v>
      </c>
      <c r="F70" s="28"/>
    </row>
    <row r="71" spans="1:6" ht="27.75">
      <c r="A71" s="8" t="s">
        <v>66</v>
      </c>
      <c r="B71" s="35">
        <f>'[2]2018  год_последний'!L72</f>
        <v>-1887</v>
      </c>
      <c r="C71" s="35">
        <f t="shared" si="3"/>
        <v>1761.8</v>
      </c>
      <c r="D71" s="36">
        <f>'[2]2018  год_последний'!S72</f>
        <v>1264</v>
      </c>
      <c r="E71" s="36">
        <f>'[2]2018  год_последний'!Z72</f>
        <v>497.8</v>
      </c>
      <c r="F71" s="28"/>
    </row>
    <row r="72" spans="1:6" ht="27.75">
      <c r="A72" s="8" t="s">
        <v>67</v>
      </c>
      <c r="B72" s="35">
        <f>'[2]2018  год_последний'!L73</f>
        <v>-3852.1</v>
      </c>
      <c r="C72" s="35">
        <f t="shared" si="3"/>
        <v>3753.2</v>
      </c>
      <c r="D72" s="36">
        <f>'[2]2018  год_последний'!S73</f>
        <v>3360</v>
      </c>
      <c r="E72" s="36">
        <f>'[2]2018  год_последний'!Z73</f>
        <v>393.2</v>
      </c>
      <c r="F72" s="28"/>
    </row>
    <row r="73" spans="1:6" ht="27.75">
      <c r="A73" s="8" t="s">
        <v>68</v>
      </c>
      <c r="B73" s="35">
        <f>'[2]2018  год_последний'!L74</f>
        <v>-2041.5</v>
      </c>
      <c r="C73" s="35">
        <f t="shared" si="3"/>
        <v>1937.1</v>
      </c>
      <c r="D73" s="36">
        <f>'[2]2018  год_последний'!S74</f>
        <v>1522</v>
      </c>
      <c r="E73" s="36">
        <f>'[2]2018  год_последний'!Z74</f>
        <v>415.1</v>
      </c>
      <c r="F73" s="28"/>
    </row>
    <row r="74" spans="1:6" ht="27.75">
      <c r="A74" s="8" t="s">
        <v>69</v>
      </c>
      <c r="B74" s="35">
        <f>'[2]2018  год_последний'!L75</f>
        <v>-3523.1</v>
      </c>
      <c r="C74" s="35">
        <f t="shared" si="3"/>
        <v>3211.7</v>
      </c>
      <c r="D74" s="36">
        <f>'[2]2018  год_последний'!S75</f>
        <v>1973</v>
      </c>
      <c r="E74" s="36">
        <f>'[2]2018  год_последний'!Z75</f>
        <v>1238.7</v>
      </c>
      <c r="F74" s="28"/>
    </row>
    <row r="75" spans="1:6" ht="16.5">
      <c r="A75" s="9" t="s">
        <v>70</v>
      </c>
      <c r="B75" s="34">
        <f>SUM(B76:B92)</f>
        <v>-61389.00000000001</v>
      </c>
      <c r="C75" s="34">
        <f>SUM(C76:C92)</f>
        <v>53381.8</v>
      </c>
      <c r="D75" s="34">
        <f>SUM(D76:D92)</f>
        <v>21535</v>
      </c>
      <c r="E75" s="34">
        <f>SUM(E76:E92)</f>
        <v>31846.799999999996</v>
      </c>
      <c r="F75" s="28"/>
    </row>
    <row r="76" spans="1:6" ht="27.75">
      <c r="A76" s="8" t="s">
        <v>71</v>
      </c>
      <c r="B76" s="35">
        <f>'[2]2018  год_последний'!L77</f>
        <v>-3979.5</v>
      </c>
      <c r="C76" s="35">
        <f aca="true" t="shared" si="4" ref="C76:C92">SUM(D76:E76)</f>
        <v>3180</v>
      </c>
      <c r="D76" s="36">
        <f>'[2]2018  год_последний'!S77</f>
        <v>0</v>
      </c>
      <c r="E76" s="36">
        <f>'[2]2018  год_последний'!Z77</f>
        <v>3180</v>
      </c>
      <c r="F76" s="28"/>
    </row>
    <row r="77" spans="1:6" ht="27.75">
      <c r="A77" s="8" t="s">
        <v>72</v>
      </c>
      <c r="B77" s="35">
        <f>'[2]2018  год_последний'!L78</f>
        <v>-3024.3</v>
      </c>
      <c r="C77" s="35">
        <f t="shared" si="4"/>
        <v>2753.4</v>
      </c>
      <c r="D77" s="36">
        <f>'[2]2018  год_последний'!S78</f>
        <v>1676</v>
      </c>
      <c r="E77" s="36">
        <f>'[2]2018  год_последний'!Z78</f>
        <v>1077.4</v>
      </c>
      <c r="F77" s="28"/>
    </row>
    <row r="78" spans="1:6" ht="27.75">
      <c r="A78" s="8" t="s">
        <v>73</v>
      </c>
      <c r="B78" s="35">
        <f>'[2]2018  год_последний'!L79</f>
        <v>-2477.4</v>
      </c>
      <c r="C78" s="35">
        <f t="shared" si="4"/>
        <v>2226</v>
      </c>
      <c r="D78" s="36">
        <f>'[2]2018  год_последний'!S79</f>
        <v>1226</v>
      </c>
      <c r="E78" s="36">
        <f>'[2]2018  год_последний'!Z79</f>
        <v>1000</v>
      </c>
      <c r="F78" s="28"/>
    </row>
    <row r="79" spans="1:6" ht="27.75">
      <c r="A79" s="8" t="s">
        <v>74</v>
      </c>
      <c r="B79" s="35">
        <f>'[2]2018  год_последний'!L80</f>
        <v>-552.1</v>
      </c>
      <c r="C79" s="35">
        <f t="shared" si="4"/>
        <v>441.2</v>
      </c>
      <c r="D79" s="36">
        <f>'[2]2018  год_последний'!S80</f>
        <v>0</v>
      </c>
      <c r="E79" s="36">
        <f>'[2]2018  год_последний'!Z80</f>
        <v>441.2</v>
      </c>
      <c r="F79" s="28"/>
    </row>
    <row r="80" spans="1:6" ht="27.75">
      <c r="A80" s="8" t="s">
        <v>75</v>
      </c>
      <c r="B80" s="35">
        <f>'[2]2018  год_последний'!L81</f>
        <v>-2099.7</v>
      </c>
      <c r="C80" s="35">
        <f t="shared" si="4"/>
        <v>1962.5</v>
      </c>
      <c r="D80" s="36">
        <f>'[2]2018  год_последний'!S81</f>
        <v>1417</v>
      </c>
      <c r="E80" s="36">
        <f>'[2]2018  год_последний'!Z81</f>
        <v>545.5</v>
      </c>
      <c r="F80" s="28"/>
    </row>
    <row r="81" spans="1:6" ht="27.75">
      <c r="A81" s="8" t="s">
        <v>76</v>
      </c>
      <c r="B81" s="35">
        <f>'[2]2018  год_последний'!L82</f>
        <v>-1768.7</v>
      </c>
      <c r="C81" s="35">
        <f t="shared" si="4"/>
        <v>1629.7</v>
      </c>
      <c r="D81" s="36">
        <f>'[2]2018  год_последний'!S82</f>
        <v>1077</v>
      </c>
      <c r="E81" s="36">
        <f>'[2]2018  год_последний'!Z82</f>
        <v>552.7</v>
      </c>
      <c r="F81" s="28"/>
    </row>
    <row r="82" spans="1:6" ht="27.75">
      <c r="A82" s="8" t="s">
        <v>77</v>
      </c>
      <c r="B82" s="35">
        <f>'[2]2018  год_последний'!L83</f>
        <v>-3507.2</v>
      </c>
      <c r="C82" s="35">
        <f t="shared" si="4"/>
        <v>3225.5</v>
      </c>
      <c r="D82" s="36">
        <f>'[2]2018  год_последний'!S83</f>
        <v>2105</v>
      </c>
      <c r="E82" s="36">
        <f>'[2]2018  год_последний'!Z83</f>
        <v>1120.5</v>
      </c>
      <c r="F82" s="28"/>
    </row>
    <row r="83" spans="1:6" ht="27.75">
      <c r="A83" s="8" t="s">
        <v>78</v>
      </c>
      <c r="B83" s="35">
        <f>'[2]2018  год_последний'!L84</f>
        <v>-4614.9</v>
      </c>
      <c r="C83" s="35">
        <f t="shared" si="4"/>
        <v>3687.7</v>
      </c>
      <c r="D83" s="36">
        <f>'[2]2018  год_последний'!S84</f>
        <v>0</v>
      </c>
      <c r="E83" s="36">
        <f>'[2]2018  год_последний'!Z84</f>
        <v>3687.7</v>
      </c>
      <c r="F83" s="28"/>
    </row>
    <row r="84" spans="1:6" ht="27.75">
      <c r="A84" s="8" t="s">
        <v>79</v>
      </c>
      <c r="B84" s="35">
        <f>'[2]2018  год_последний'!L85</f>
        <v>-2359.3</v>
      </c>
      <c r="C84" s="35">
        <f t="shared" si="4"/>
        <v>2193.1</v>
      </c>
      <c r="D84" s="36">
        <f>'[2]2018  год_последний'!S85</f>
        <v>1532</v>
      </c>
      <c r="E84" s="36">
        <f>'[2]2018  год_последний'!Z85</f>
        <v>661.1</v>
      </c>
      <c r="F84" s="28"/>
    </row>
    <row r="85" spans="1:6" s="7" customFormat="1" ht="27.75">
      <c r="A85" s="8" t="s">
        <v>80</v>
      </c>
      <c r="B85" s="35">
        <f>'[2]2018  год_последний'!L86</f>
        <v>-2455</v>
      </c>
      <c r="C85" s="35">
        <f t="shared" si="4"/>
        <v>2380.9</v>
      </c>
      <c r="D85" s="36">
        <f>'[2]2018  год_последний'!S86</f>
        <v>2086</v>
      </c>
      <c r="E85" s="36">
        <f>'[2]2018  год_последний'!Z86</f>
        <v>294.9</v>
      </c>
      <c r="F85" s="28"/>
    </row>
    <row r="86" spans="1:6" ht="27.75">
      <c r="A86" s="8" t="s">
        <v>81</v>
      </c>
      <c r="B86" s="35">
        <f>'[2]2018  год_последний'!L87</f>
        <v>-1851.4</v>
      </c>
      <c r="C86" s="35">
        <f t="shared" si="4"/>
        <v>1739.8</v>
      </c>
      <c r="D86" s="36">
        <f>'[2]2018  год_последний'!S87</f>
        <v>1296</v>
      </c>
      <c r="E86" s="36">
        <f>'[2]2018  год_последний'!Z87</f>
        <v>443.8</v>
      </c>
      <c r="F86" s="28"/>
    </row>
    <row r="87" spans="1:6" ht="27.75">
      <c r="A87" s="8" t="s">
        <v>82</v>
      </c>
      <c r="B87" s="35">
        <f>'[2]2018  год_последний'!L88</f>
        <v>-2341.7</v>
      </c>
      <c r="C87" s="35">
        <f t="shared" si="4"/>
        <v>1871.2</v>
      </c>
      <c r="D87" s="36">
        <f>'[2]2018  год_последний'!S88</f>
        <v>0</v>
      </c>
      <c r="E87" s="36">
        <f>'[2]2018  год_последний'!Z88</f>
        <v>1871.2</v>
      </c>
      <c r="F87" s="28"/>
    </row>
    <row r="88" spans="1:6" ht="27.75">
      <c r="A88" s="8" t="s">
        <v>83</v>
      </c>
      <c r="B88" s="35">
        <f>'[2]2018  год_последний'!L89</f>
        <v>-2363.1</v>
      </c>
      <c r="C88" s="35">
        <f t="shared" si="4"/>
        <v>2173.2</v>
      </c>
      <c r="D88" s="36">
        <f>'[2]2018  год_последний'!S89</f>
        <v>1418</v>
      </c>
      <c r="E88" s="36">
        <f>'[2]2018  год_последний'!Z89</f>
        <v>755.2</v>
      </c>
      <c r="F88" s="28"/>
    </row>
    <row r="89" spans="1:6" ht="27.75">
      <c r="A89" s="8" t="s">
        <v>84</v>
      </c>
      <c r="B89" s="35">
        <f>'[2]2018  год_последний'!L90</f>
        <v>-17934.4</v>
      </c>
      <c r="C89" s="35">
        <f t="shared" si="4"/>
        <v>14581.4</v>
      </c>
      <c r="D89" s="36">
        <f>'[2]2018  год_последний'!S90</f>
        <v>1246</v>
      </c>
      <c r="E89" s="36">
        <f>'[2]2018  год_последний'!Z90</f>
        <v>13335.4</v>
      </c>
      <c r="F89" s="28"/>
    </row>
    <row r="90" spans="1:6" ht="27.75">
      <c r="A90" s="8" t="s">
        <v>85</v>
      </c>
      <c r="B90" s="35">
        <f>'[2]2018  год_последний'!L91</f>
        <v>-1998.1</v>
      </c>
      <c r="C90" s="35">
        <f t="shared" si="4"/>
        <v>1882.8</v>
      </c>
      <c r="D90" s="36">
        <f>'[2]2018  год_последний'!S91</f>
        <v>1424</v>
      </c>
      <c r="E90" s="36">
        <f>'[2]2018  год_последний'!Z91</f>
        <v>458.8</v>
      </c>
      <c r="F90" s="28"/>
    </row>
    <row r="91" spans="1:6" ht="27.75">
      <c r="A91" s="8" t="s">
        <v>86</v>
      </c>
      <c r="B91" s="35">
        <f>'[2]2018  год_последний'!L92</f>
        <v>-2654.4</v>
      </c>
      <c r="C91" s="35">
        <f t="shared" si="4"/>
        <v>2516.3</v>
      </c>
      <c r="D91" s="36">
        <f>'[2]2018  год_последний'!S92</f>
        <v>1967</v>
      </c>
      <c r="E91" s="36">
        <f>'[2]2018  год_последний'!Z92</f>
        <v>549.3</v>
      </c>
      <c r="F91" s="28"/>
    </row>
    <row r="92" spans="1:6" ht="27.75">
      <c r="A92" s="8" t="s">
        <v>87</v>
      </c>
      <c r="B92" s="35">
        <f>'[2]2018  год_последний'!L93</f>
        <v>-5407.8</v>
      </c>
      <c r="C92" s="35">
        <f t="shared" si="4"/>
        <v>4937.1</v>
      </c>
      <c r="D92" s="36">
        <f>'[2]2018  год_последний'!S93</f>
        <v>3065</v>
      </c>
      <c r="E92" s="36">
        <f>'[2]2018  год_последний'!Z93</f>
        <v>1872.1</v>
      </c>
      <c r="F92" s="28"/>
    </row>
    <row r="93" spans="1:6" ht="16.5">
      <c r="A93" s="9" t="s">
        <v>88</v>
      </c>
      <c r="B93" s="34">
        <f>SUM(B94:B107)</f>
        <v>-38256.700000000004</v>
      </c>
      <c r="C93" s="34">
        <f>SUM(C94:C107)</f>
        <v>34745.9</v>
      </c>
      <c r="D93" s="34">
        <f>SUM(D94:D107)</f>
        <v>20784</v>
      </c>
      <c r="E93" s="34">
        <f>SUM(E94:E107)</f>
        <v>13961.9</v>
      </c>
      <c r="F93" s="28"/>
    </row>
    <row r="94" spans="1:6" ht="27.75">
      <c r="A94" s="12" t="s">
        <v>89</v>
      </c>
      <c r="B94" s="35">
        <f>'[2]2018  год_последний'!L95</f>
        <v>-1365.7</v>
      </c>
      <c r="C94" s="35">
        <f aca="true" t="shared" si="5" ref="C94:C107">SUM(D94:E94)</f>
        <v>1317.1</v>
      </c>
      <c r="D94" s="36">
        <f>'[2]2018  год_последний'!S95</f>
        <v>1124</v>
      </c>
      <c r="E94" s="36">
        <f>'[2]2018  год_последний'!Z95</f>
        <v>193.1</v>
      </c>
      <c r="F94" s="28"/>
    </row>
    <row r="95" spans="1:6" ht="27.75">
      <c r="A95" s="12" t="s">
        <v>90</v>
      </c>
      <c r="B95" s="35">
        <f>'[2]2018  год_последний'!L96</f>
        <v>-1895.3</v>
      </c>
      <c r="C95" s="35">
        <f t="shared" si="5"/>
        <v>1805</v>
      </c>
      <c r="D95" s="36">
        <f>'[2]2018  год_последний'!S96</f>
        <v>1446</v>
      </c>
      <c r="E95" s="36">
        <f>'[2]2018  год_последний'!Z96</f>
        <v>359</v>
      </c>
      <c r="F95" s="28"/>
    </row>
    <row r="96" spans="1:6" ht="27.75">
      <c r="A96" s="12" t="s">
        <v>91</v>
      </c>
      <c r="B96" s="35">
        <f>'[2]2018  год_последний'!L97</f>
        <v>-1670.4</v>
      </c>
      <c r="C96" s="35">
        <f t="shared" si="5"/>
        <v>1611</v>
      </c>
      <c r="D96" s="36">
        <f>'[2]2018  год_последний'!S97</f>
        <v>1375</v>
      </c>
      <c r="E96" s="36">
        <f>'[2]2018  год_последний'!Z97</f>
        <v>236</v>
      </c>
      <c r="F96" s="28"/>
    </row>
    <row r="97" spans="1:6" ht="27.75">
      <c r="A97" s="12" t="s">
        <v>92</v>
      </c>
      <c r="B97" s="35">
        <f>'[2]2018  год_последний'!L98</f>
        <v>-2523.2</v>
      </c>
      <c r="C97" s="35">
        <f t="shared" si="5"/>
        <v>2420.9</v>
      </c>
      <c r="D97" s="36">
        <f>'[2]2018  год_последний'!S98</f>
        <v>2014</v>
      </c>
      <c r="E97" s="36">
        <f>'[2]2018  год_последний'!Z98</f>
        <v>406.9</v>
      </c>
      <c r="F97" s="28"/>
    </row>
    <row r="98" spans="1:6" ht="27.75">
      <c r="A98" s="12" t="s">
        <v>93</v>
      </c>
      <c r="B98" s="35">
        <f>'[2]2018  год_последний'!L99</f>
        <v>-4507.1</v>
      </c>
      <c r="C98" s="35">
        <f t="shared" si="5"/>
        <v>3849.1</v>
      </c>
      <c r="D98" s="36">
        <f>'[2]2018  год_последний'!S99</f>
        <v>1232</v>
      </c>
      <c r="E98" s="36">
        <f>'[2]2018  год_последний'!Z99</f>
        <v>2617.1</v>
      </c>
      <c r="F98" s="28"/>
    </row>
    <row r="99" spans="1:6" ht="27.75">
      <c r="A99" s="12" t="s">
        <v>94</v>
      </c>
      <c r="B99" s="35">
        <f>'[2]2018  год_последний'!L100</f>
        <v>-3180.3</v>
      </c>
      <c r="C99" s="35">
        <f t="shared" si="5"/>
        <v>2556.4</v>
      </c>
      <c r="D99" s="36">
        <f>'[2]2018  год_последний'!S100</f>
        <v>75</v>
      </c>
      <c r="E99" s="36">
        <f>'[2]2018  год_последний'!Z100</f>
        <v>2481.4</v>
      </c>
      <c r="F99" s="28"/>
    </row>
    <row r="100" spans="1:6" ht="27.75">
      <c r="A100" s="12" t="s">
        <v>95</v>
      </c>
      <c r="B100" s="35">
        <f>'[2]2018  год_последний'!L101</f>
        <v>-6339.2</v>
      </c>
      <c r="C100" s="35">
        <f t="shared" si="5"/>
        <v>6220.2</v>
      </c>
      <c r="D100" s="36">
        <f>'[2]2018  год_последний'!S101</f>
        <v>5747</v>
      </c>
      <c r="E100" s="36">
        <f>'[2]2018  год_последний'!Z101</f>
        <v>473.2</v>
      </c>
      <c r="F100" s="28"/>
    </row>
    <row r="101" spans="1:6" ht="27.75">
      <c r="A101" s="12" t="s">
        <v>96</v>
      </c>
      <c r="B101" s="35">
        <f>'[2]2018  год_последний'!L102</f>
        <v>-2062.7</v>
      </c>
      <c r="C101" s="35">
        <f t="shared" si="5"/>
        <v>1969.1</v>
      </c>
      <c r="D101" s="36">
        <f>'[2]2018  год_последний'!S102</f>
        <v>1597</v>
      </c>
      <c r="E101" s="36">
        <f>'[2]2018  год_последний'!Z102</f>
        <v>372.1</v>
      </c>
      <c r="F101" s="28"/>
    </row>
    <row r="102" spans="1:6" ht="27.75">
      <c r="A102" s="12" t="s">
        <v>97</v>
      </c>
      <c r="B102" s="35">
        <f>'[2]2018  год_последний'!L103</f>
        <v>-4927.7</v>
      </c>
      <c r="C102" s="35">
        <f t="shared" si="5"/>
        <v>3937.6</v>
      </c>
      <c r="D102" s="36">
        <f>'[2]2018  год_последний'!S103</f>
        <v>0</v>
      </c>
      <c r="E102" s="36">
        <f>'[2]2018  год_последний'!Z103</f>
        <v>3937.6</v>
      </c>
      <c r="F102" s="28"/>
    </row>
    <row r="103" spans="1:6" s="7" customFormat="1" ht="27.75">
      <c r="A103" s="12" t="s">
        <v>98</v>
      </c>
      <c r="B103" s="35">
        <f>'[2]2018  год_последний'!L104</f>
        <v>-1845.2</v>
      </c>
      <c r="C103" s="35">
        <f t="shared" si="5"/>
        <v>1701.1</v>
      </c>
      <c r="D103" s="36">
        <f>'[2]2018  год_последний'!S104</f>
        <v>1128</v>
      </c>
      <c r="E103" s="36">
        <f>'[2]2018  год_последний'!Z104</f>
        <v>573.1</v>
      </c>
      <c r="F103" s="28"/>
    </row>
    <row r="104" spans="1:6" ht="27.75">
      <c r="A104" s="12" t="s">
        <v>99</v>
      </c>
      <c r="B104" s="35">
        <f>'[2]2018  год_последний'!L105</f>
        <v>-2344</v>
      </c>
      <c r="C104" s="35">
        <f t="shared" si="5"/>
        <v>2104.5</v>
      </c>
      <c r="D104" s="36">
        <f>'[2]2018  год_последний'!S105</f>
        <v>1152</v>
      </c>
      <c r="E104" s="36">
        <f>'[2]2018  год_последний'!Z105</f>
        <v>952.5</v>
      </c>
      <c r="F104" s="28"/>
    </row>
    <row r="105" spans="1:6" ht="27.75">
      <c r="A105" s="12" t="s">
        <v>100</v>
      </c>
      <c r="B105" s="35">
        <f>'[2]2018  год_последний'!L106</f>
        <v>-2289.9</v>
      </c>
      <c r="C105" s="35">
        <f t="shared" si="5"/>
        <v>2088.4</v>
      </c>
      <c r="D105" s="36">
        <f>'[2]2018  год_последний'!S106</f>
        <v>1287</v>
      </c>
      <c r="E105" s="36">
        <f>'[2]2018  год_последний'!Z106</f>
        <v>801.4</v>
      </c>
      <c r="F105" s="28"/>
    </row>
    <row r="106" spans="1:6" ht="27.75">
      <c r="A106" s="12" t="s">
        <v>101</v>
      </c>
      <c r="B106" s="35">
        <f>'[2]2018  год_последний'!L107</f>
        <v>-2287.4</v>
      </c>
      <c r="C106" s="35">
        <f t="shared" si="5"/>
        <v>2182.2</v>
      </c>
      <c r="D106" s="36">
        <f>'[2]2018  год_последний'!S107</f>
        <v>1764</v>
      </c>
      <c r="E106" s="36">
        <f>'[2]2018  год_последний'!Z107</f>
        <v>418.2</v>
      </c>
      <c r="F106" s="28"/>
    </row>
    <row r="107" spans="1:6" ht="27.75">
      <c r="A107" s="12" t="s">
        <v>102</v>
      </c>
      <c r="B107" s="35">
        <f>'[2]2018  год_последний'!L108</f>
        <v>-1018.6</v>
      </c>
      <c r="C107" s="35">
        <f t="shared" si="5"/>
        <v>983.3</v>
      </c>
      <c r="D107" s="36">
        <f>'[2]2018  год_последний'!S108</f>
        <v>843</v>
      </c>
      <c r="E107" s="36">
        <f>'[2]2018  год_последний'!Z108</f>
        <v>140.3</v>
      </c>
      <c r="F107" s="28"/>
    </row>
    <row r="108" spans="1:6" ht="16.5">
      <c r="A108" s="9" t="s">
        <v>103</v>
      </c>
      <c r="B108" s="34">
        <f>SUM(B109:B123)</f>
        <v>-42191.1</v>
      </c>
      <c r="C108" s="34">
        <f>SUM(C109:C123)</f>
        <v>40361.4</v>
      </c>
      <c r="D108" s="34">
        <f>SUM(D109:D123)</f>
        <v>28356</v>
      </c>
      <c r="E108" s="34">
        <f>SUM(E109:E123)</f>
        <v>12005.4</v>
      </c>
      <c r="F108" s="28"/>
    </row>
    <row r="109" spans="1:6" ht="27.75">
      <c r="A109" s="8" t="s">
        <v>104</v>
      </c>
      <c r="B109" s="35">
        <f>'[2]2018  год_последний'!L110</f>
        <v>-1258.5</v>
      </c>
      <c r="C109" s="35">
        <f aca="true" t="shared" si="6" ref="C109:C123">SUM(D109:E109)</f>
        <v>2124</v>
      </c>
      <c r="D109" s="36">
        <f>'[2]2018  год_последний'!S110</f>
        <v>2124</v>
      </c>
      <c r="E109" s="36">
        <f>'[2]2018  год_последний'!Z110</f>
        <v>0</v>
      </c>
      <c r="F109" s="28"/>
    </row>
    <row r="110" spans="1:6" ht="27.75">
      <c r="A110" s="8" t="s">
        <v>105</v>
      </c>
      <c r="B110" s="35">
        <f>'[2]2018  год_последний'!L111</f>
        <v>-2971.3</v>
      </c>
      <c r="C110" s="35">
        <f t="shared" si="6"/>
        <v>2726.3</v>
      </c>
      <c r="D110" s="36">
        <f>'[2]2018  год_последний'!S111</f>
        <v>1752</v>
      </c>
      <c r="E110" s="36">
        <f>'[2]2018  год_последний'!Z111</f>
        <v>974.3</v>
      </c>
      <c r="F110" s="28"/>
    </row>
    <row r="111" spans="1:6" ht="27.75">
      <c r="A111" s="8" t="s">
        <v>106</v>
      </c>
      <c r="B111" s="35">
        <f>'[2]2018  год_последний'!L112</f>
        <v>-2002</v>
      </c>
      <c r="C111" s="35">
        <f t="shared" si="6"/>
        <v>1921</v>
      </c>
      <c r="D111" s="36">
        <f>'[2]2018  год_последний'!S112</f>
        <v>1599</v>
      </c>
      <c r="E111" s="36">
        <f>'[2]2018  год_последний'!Z112</f>
        <v>322</v>
      </c>
      <c r="F111" s="28"/>
    </row>
    <row r="112" spans="1:6" ht="27.75">
      <c r="A112" s="8" t="s">
        <v>107</v>
      </c>
      <c r="B112" s="35">
        <f>'[2]2018  год_последний'!L113</f>
        <v>-2316.7</v>
      </c>
      <c r="C112" s="35">
        <f t="shared" si="6"/>
        <v>2004.7</v>
      </c>
      <c r="D112" s="36">
        <f>'[2]2018  год_последний'!S113</f>
        <v>764</v>
      </c>
      <c r="E112" s="36">
        <f>'[2]2018  год_последний'!Z113</f>
        <v>1240.7</v>
      </c>
      <c r="F112" s="28"/>
    </row>
    <row r="113" spans="1:6" ht="27.75">
      <c r="A113" s="8" t="s">
        <v>108</v>
      </c>
      <c r="B113" s="35">
        <f>'[2]2018  год_последний'!L114</f>
        <v>-2754.2</v>
      </c>
      <c r="C113" s="35">
        <f t="shared" si="6"/>
        <v>2579</v>
      </c>
      <c r="D113" s="36">
        <f>'[2]2018  год_последний'!S114</f>
        <v>1882</v>
      </c>
      <c r="E113" s="36">
        <f>'[2]2018  год_последний'!Z114</f>
        <v>697</v>
      </c>
      <c r="F113" s="28"/>
    </row>
    <row r="114" spans="1:6" ht="27.75">
      <c r="A114" s="8" t="s">
        <v>109</v>
      </c>
      <c r="B114" s="35">
        <f>'[2]2018  год_последний'!L115</f>
        <v>-928.5</v>
      </c>
      <c r="C114" s="35">
        <f t="shared" si="6"/>
        <v>878.4</v>
      </c>
      <c r="D114" s="36">
        <f>'[2]2018  год_последний'!S115</f>
        <v>679</v>
      </c>
      <c r="E114" s="36">
        <f>'[2]2018  год_последний'!Z115</f>
        <v>199.4</v>
      </c>
      <c r="F114" s="28"/>
    </row>
    <row r="115" spans="1:6" ht="27.75">
      <c r="A115" s="8" t="s">
        <v>110</v>
      </c>
      <c r="B115" s="35">
        <f>'[2]2018  год_последний'!L116</f>
        <v>-3576.1</v>
      </c>
      <c r="C115" s="35">
        <f t="shared" si="6"/>
        <v>3518.6</v>
      </c>
      <c r="D115" s="36">
        <f>'[2]2018  год_последний'!S116</f>
        <v>3290</v>
      </c>
      <c r="E115" s="36">
        <f>'[2]2018  год_последний'!Z116</f>
        <v>228.6</v>
      </c>
      <c r="F115" s="28"/>
    </row>
    <row r="116" spans="1:6" ht="27.75">
      <c r="A116" s="8" t="s">
        <v>111</v>
      </c>
      <c r="B116" s="35">
        <f>'[2]2018  год_последний'!L117</f>
        <v>-2281.9</v>
      </c>
      <c r="C116" s="35">
        <f t="shared" si="6"/>
        <v>2183.1</v>
      </c>
      <c r="D116" s="36">
        <f>'[2]2018  год_последний'!S117</f>
        <v>1790</v>
      </c>
      <c r="E116" s="36">
        <f>'[2]2018  год_последний'!Z117</f>
        <v>393.1</v>
      </c>
      <c r="F116" s="28"/>
    </row>
    <row r="117" spans="1:6" ht="27.75">
      <c r="A117" s="8" t="s">
        <v>112</v>
      </c>
      <c r="B117" s="35">
        <f>'[2]2018  год_последний'!L118</f>
        <v>-4780.9</v>
      </c>
      <c r="C117" s="35">
        <f t="shared" si="6"/>
        <v>4569.8</v>
      </c>
      <c r="D117" s="36">
        <f>'[2]2018  год_последний'!S118</f>
        <v>3730</v>
      </c>
      <c r="E117" s="36">
        <f>'[2]2018  год_последний'!Z118</f>
        <v>839.8</v>
      </c>
      <c r="F117" s="28"/>
    </row>
    <row r="118" spans="1:6" s="7" customFormat="1" ht="27.75">
      <c r="A118" s="8" t="s">
        <v>113</v>
      </c>
      <c r="B118" s="35">
        <f>'[2]2018  год_последний'!L119</f>
        <v>-1901.6</v>
      </c>
      <c r="C118" s="35">
        <f t="shared" si="6"/>
        <v>1852.7</v>
      </c>
      <c r="D118" s="36">
        <f>'[2]2018  год_последний'!S119</f>
        <v>1658</v>
      </c>
      <c r="E118" s="36">
        <f>'[2]2018  год_последний'!Z119</f>
        <v>194.7</v>
      </c>
      <c r="F118" s="28"/>
    </row>
    <row r="119" spans="1:6" ht="27.75">
      <c r="A119" s="8" t="s">
        <v>114</v>
      </c>
      <c r="B119" s="35">
        <f>'[2]2018  год_последний'!L120</f>
        <v>-2625.1</v>
      </c>
      <c r="C119" s="35">
        <f t="shared" si="6"/>
        <v>2350.4</v>
      </c>
      <c r="D119" s="36">
        <f>'[2]2018  год_последний'!S120</f>
        <v>1258</v>
      </c>
      <c r="E119" s="36">
        <f>'[2]2018  год_последний'!Z120</f>
        <v>1092.4</v>
      </c>
      <c r="F119" s="28"/>
    </row>
    <row r="120" spans="1:6" ht="27.75">
      <c r="A120" s="8" t="s">
        <v>115</v>
      </c>
      <c r="B120" s="35">
        <f>'[2]2018  год_последний'!L121</f>
        <v>-3574.6</v>
      </c>
      <c r="C120" s="35">
        <f t="shared" si="6"/>
        <v>2856.4</v>
      </c>
      <c r="D120" s="36">
        <f>'[2]2018  год_последний'!S121</f>
        <v>0</v>
      </c>
      <c r="E120" s="36">
        <f>'[2]2018  год_последний'!Z121</f>
        <v>2856.4</v>
      </c>
      <c r="F120" s="28"/>
    </row>
    <row r="121" spans="1:6" ht="27.75">
      <c r="A121" s="8" t="s">
        <v>116</v>
      </c>
      <c r="B121" s="35">
        <f>'[2]2018  год_последний'!L122</f>
        <v>-3345.8</v>
      </c>
      <c r="C121" s="35">
        <f t="shared" si="6"/>
        <v>3669</v>
      </c>
      <c r="D121" s="36">
        <f>'[2]2018  год_последний'!S122</f>
        <v>3669</v>
      </c>
      <c r="E121" s="36">
        <f>'[2]2018  год_последний'!Z122</f>
        <v>0</v>
      </c>
      <c r="F121" s="28"/>
    </row>
    <row r="122" spans="1:6" ht="27.75">
      <c r="A122" s="8" t="s">
        <v>117</v>
      </c>
      <c r="B122" s="35">
        <f>'[2]2018  год_последний'!L123</f>
        <v>-4701.5</v>
      </c>
      <c r="C122" s="35">
        <f t="shared" si="6"/>
        <v>4143.5</v>
      </c>
      <c r="D122" s="36">
        <f>'[2]2018  год_последний'!S123</f>
        <v>1924</v>
      </c>
      <c r="E122" s="36">
        <f>'[2]2018  год_последний'!Z123</f>
        <v>2219.5</v>
      </c>
      <c r="F122" s="28"/>
    </row>
    <row r="123" spans="1:6" ht="27.75">
      <c r="A123" s="8" t="s">
        <v>118</v>
      </c>
      <c r="B123" s="35">
        <f>'[2]2018  год_последний'!L124</f>
        <v>-3172.4</v>
      </c>
      <c r="C123" s="35">
        <f t="shared" si="6"/>
        <v>2984.5</v>
      </c>
      <c r="D123" s="36">
        <f>'[2]2018  год_последний'!S124</f>
        <v>2237</v>
      </c>
      <c r="E123" s="36">
        <f>'[2]2018  год_последний'!Z124</f>
        <v>747.5</v>
      </c>
      <c r="F123" s="28"/>
    </row>
    <row r="124" spans="1:6" ht="16.5">
      <c r="A124" s="9" t="s">
        <v>119</v>
      </c>
      <c r="B124" s="34">
        <f>SUM(B125:B142)</f>
        <v>-68120.8</v>
      </c>
      <c r="C124" s="34">
        <f>SUM(C125:C142)</f>
        <v>61321.1</v>
      </c>
      <c r="D124" s="34">
        <f>SUM(D125:D142)</f>
        <v>31516</v>
      </c>
      <c r="E124" s="34">
        <f>SUM(E125:E142)</f>
        <v>29805.1</v>
      </c>
      <c r="F124" s="28"/>
    </row>
    <row r="125" spans="1:6" ht="27.75">
      <c r="A125" s="8" t="s">
        <v>120</v>
      </c>
      <c r="B125" s="35">
        <f>'[2]2018  год_последний'!L126</f>
        <v>-559.3</v>
      </c>
      <c r="C125" s="35">
        <f aca="true" t="shared" si="7" ref="C125:C142">SUM(D125:E125)</f>
        <v>446.9</v>
      </c>
      <c r="D125" s="36">
        <f>'[2]2018  год_последний'!S126</f>
        <v>0</v>
      </c>
      <c r="E125" s="36">
        <f>'[2]2018  год_последний'!Z126</f>
        <v>446.9</v>
      </c>
      <c r="F125" s="28"/>
    </row>
    <row r="126" spans="1:6" ht="27.75">
      <c r="A126" s="8" t="s">
        <v>20</v>
      </c>
      <c r="B126" s="35">
        <f>'[2]2018  год_последний'!L127</f>
        <v>-2744.5</v>
      </c>
      <c r="C126" s="35">
        <f t="shared" si="7"/>
        <v>2462.5</v>
      </c>
      <c r="D126" s="36">
        <f>'[2]2018  год_последний'!S127</f>
        <v>1341</v>
      </c>
      <c r="E126" s="36">
        <f>'[2]2018  год_последний'!Z127</f>
        <v>1121.5</v>
      </c>
      <c r="F126" s="28"/>
    </row>
    <row r="127" spans="1:6" ht="27.75">
      <c r="A127" s="8" t="s">
        <v>121</v>
      </c>
      <c r="B127" s="35">
        <f>'[2]2018  год_последний'!L128</f>
        <v>-2859.6</v>
      </c>
      <c r="C127" s="35">
        <f t="shared" si="7"/>
        <v>3554</v>
      </c>
      <c r="D127" s="36">
        <f>'[2]2018  год_последний'!S128</f>
        <v>3554</v>
      </c>
      <c r="E127" s="36">
        <f>'[2]2018  год_последний'!Z128</f>
        <v>0</v>
      </c>
      <c r="F127" s="28"/>
    </row>
    <row r="128" spans="1:6" ht="27.75">
      <c r="A128" s="8" t="s">
        <v>122</v>
      </c>
      <c r="B128" s="35">
        <f>'[2]2018  год_последний'!L129</f>
        <v>-2699.6</v>
      </c>
      <c r="C128" s="35">
        <f t="shared" si="7"/>
        <v>2341.8</v>
      </c>
      <c r="D128" s="36">
        <f>'[2]2018  год_последний'!S129</f>
        <v>919</v>
      </c>
      <c r="E128" s="36">
        <f>'[2]2018  год_последний'!Z129</f>
        <v>1422.8</v>
      </c>
      <c r="F128" s="28"/>
    </row>
    <row r="129" spans="1:6" ht="27.75">
      <c r="A129" s="8" t="s">
        <v>123</v>
      </c>
      <c r="B129" s="35">
        <f>'[2]2018  год_последний'!L130</f>
        <v>-3128</v>
      </c>
      <c r="C129" s="35">
        <f t="shared" si="7"/>
        <v>2904.8</v>
      </c>
      <c r="D129" s="36">
        <f>'[2]2018  год_последний'!S130</f>
        <v>2017</v>
      </c>
      <c r="E129" s="36">
        <f>'[2]2018  год_последний'!Z130</f>
        <v>887.8</v>
      </c>
      <c r="F129" s="28"/>
    </row>
    <row r="130" spans="1:6" ht="27.75">
      <c r="A130" s="8" t="s">
        <v>124</v>
      </c>
      <c r="B130" s="35">
        <f>'[2]2018  год_последний'!L131</f>
        <v>-9900.9</v>
      </c>
      <c r="C130" s="35">
        <f t="shared" si="7"/>
        <v>9031.6</v>
      </c>
      <c r="D130" s="36">
        <f>'[2]2018  год_последний'!S131</f>
        <v>5574</v>
      </c>
      <c r="E130" s="36">
        <f>'[2]2018  год_последний'!Z131</f>
        <v>3457.6</v>
      </c>
      <c r="F130" s="28"/>
    </row>
    <row r="131" spans="1:6" ht="27.75">
      <c r="A131" s="8" t="s">
        <v>125</v>
      </c>
      <c r="B131" s="35">
        <f>'[2]2018  год_последний'!L132</f>
        <v>-2746.7</v>
      </c>
      <c r="C131" s="35">
        <f t="shared" si="7"/>
        <v>2381.1</v>
      </c>
      <c r="D131" s="36">
        <f>'[2]2018  год_последний'!S132</f>
        <v>927</v>
      </c>
      <c r="E131" s="36">
        <f>'[2]2018  год_последний'!Z132</f>
        <v>1454.1</v>
      </c>
      <c r="F131" s="28"/>
    </row>
    <row r="132" spans="1:6" ht="27.75">
      <c r="A132" s="8" t="s">
        <v>126</v>
      </c>
      <c r="B132" s="35">
        <f>'[2]2018  год_последний'!L133</f>
        <v>-2817.5</v>
      </c>
      <c r="C132" s="35">
        <f t="shared" si="7"/>
        <v>2331.4</v>
      </c>
      <c r="D132" s="36">
        <f>'[2]2018  год_последний'!S133</f>
        <v>398</v>
      </c>
      <c r="E132" s="36">
        <f>'[2]2018  год_последний'!Z133</f>
        <v>1933.4</v>
      </c>
      <c r="F132" s="28"/>
    </row>
    <row r="133" spans="1:6" ht="27.75">
      <c r="A133" s="8" t="s">
        <v>127</v>
      </c>
      <c r="B133" s="35">
        <f>'[2]2018  год_последний'!L134</f>
        <v>-3443.2</v>
      </c>
      <c r="C133" s="35">
        <f t="shared" si="7"/>
        <v>2995.1</v>
      </c>
      <c r="D133" s="36">
        <f>'[2]2018  год_последний'!S134</f>
        <v>1213</v>
      </c>
      <c r="E133" s="36">
        <f>'[2]2018  год_последний'!Z134</f>
        <v>1782.1</v>
      </c>
      <c r="F133" s="28"/>
    </row>
    <row r="134" spans="1:6" s="7" customFormat="1" ht="27.75">
      <c r="A134" s="8" t="s">
        <v>128</v>
      </c>
      <c r="B134" s="35">
        <f>'[2]2018  год_последний'!L135</f>
        <v>-6633.3</v>
      </c>
      <c r="C134" s="35">
        <f t="shared" si="7"/>
        <v>5747</v>
      </c>
      <c r="D134" s="36">
        <f>'[2]2018  год_последний'!S135</f>
        <v>2222</v>
      </c>
      <c r="E134" s="36">
        <f>'[2]2018  год_последний'!Z135</f>
        <v>3525</v>
      </c>
      <c r="F134" s="28"/>
    </row>
    <row r="135" spans="1:6" ht="27.75">
      <c r="A135" s="8" t="s">
        <v>129</v>
      </c>
      <c r="B135" s="35">
        <f>'[2]2018  год_последний'!L136</f>
        <v>-3245.9</v>
      </c>
      <c r="C135" s="35">
        <f t="shared" si="7"/>
        <v>2607.6</v>
      </c>
      <c r="D135" s="36">
        <f>'[2]2018  год_последний'!S136</f>
        <v>69</v>
      </c>
      <c r="E135" s="36">
        <f>'[2]2018  год_последний'!Z136</f>
        <v>2538.6</v>
      </c>
      <c r="F135" s="28"/>
    </row>
    <row r="136" spans="1:6" ht="27.75">
      <c r="A136" s="8" t="s">
        <v>130</v>
      </c>
      <c r="B136" s="35">
        <f>'[2]2018  год_последний'!L137</f>
        <v>-3518</v>
      </c>
      <c r="C136" s="35">
        <f t="shared" si="7"/>
        <v>3025.4</v>
      </c>
      <c r="D136" s="36">
        <f>'[2]2018  год_последний'!S137</f>
        <v>1066</v>
      </c>
      <c r="E136" s="36">
        <f>'[2]2018  год_последний'!Z137</f>
        <v>1959.4</v>
      </c>
      <c r="F136" s="28"/>
    </row>
    <row r="137" spans="1:6" ht="27.75">
      <c r="A137" s="8" t="s">
        <v>131</v>
      </c>
      <c r="B137" s="35">
        <f>'[2]2018  год_последний'!L138</f>
        <v>-3721.1</v>
      </c>
      <c r="C137" s="35">
        <f t="shared" si="7"/>
        <v>3473.5</v>
      </c>
      <c r="D137" s="36">
        <f>'[2]2018  год_последний'!S138</f>
        <v>2489</v>
      </c>
      <c r="E137" s="36">
        <f>'[2]2018  год_последний'!Z138</f>
        <v>984.5</v>
      </c>
      <c r="F137" s="28"/>
    </row>
    <row r="138" spans="1:6" ht="27.75">
      <c r="A138" s="8" t="s">
        <v>132</v>
      </c>
      <c r="B138" s="35">
        <f>'[2]2018  год_последний'!L139</f>
        <v>-1560.7</v>
      </c>
      <c r="C138" s="35">
        <f t="shared" si="7"/>
        <v>1247.1</v>
      </c>
      <c r="D138" s="36">
        <f>'[2]2018  год_последний'!S139</f>
        <v>0</v>
      </c>
      <c r="E138" s="36">
        <f>'[2]2018  год_последний'!Z139</f>
        <v>1247.1</v>
      </c>
      <c r="F138" s="28"/>
    </row>
    <row r="139" spans="1:6" ht="27.75">
      <c r="A139" s="8" t="s">
        <v>133</v>
      </c>
      <c r="B139" s="35">
        <f>'[2]2018  год_последний'!L140</f>
        <v>-1604.2</v>
      </c>
      <c r="C139" s="35">
        <f t="shared" si="7"/>
        <v>1281.9</v>
      </c>
      <c r="D139" s="36">
        <f>'[2]2018  год_последний'!S140</f>
        <v>0</v>
      </c>
      <c r="E139" s="36">
        <f>'[2]2018  год_последний'!Z140</f>
        <v>1281.9</v>
      </c>
      <c r="F139" s="28"/>
    </row>
    <row r="140" spans="1:6" ht="27.75">
      <c r="A140" s="8" t="s">
        <v>134</v>
      </c>
      <c r="B140" s="35">
        <f>'[2]2018  год_последний'!L141</f>
        <v>-4760.4</v>
      </c>
      <c r="C140" s="35">
        <f t="shared" si="7"/>
        <v>4118.6</v>
      </c>
      <c r="D140" s="36">
        <f>'[2]2018  год_последний'!S141</f>
        <v>1566</v>
      </c>
      <c r="E140" s="36">
        <f>'[2]2018  год_последний'!Z141</f>
        <v>2552.6</v>
      </c>
      <c r="F140" s="28"/>
    </row>
    <row r="141" spans="1:6" ht="27.75">
      <c r="A141" s="8" t="s">
        <v>135</v>
      </c>
      <c r="B141" s="35">
        <f>'[2]2018  год_последний'!L142</f>
        <v>-2826.1</v>
      </c>
      <c r="C141" s="35">
        <f t="shared" si="7"/>
        <v>2258.3</v>
      </c>
      <c r="D141" s="36">
        <f>'[2]2018  год_последний'!S142</f>
        <v>0</v>
      </c>
      <c r="E141" s="36">
        <f>'[2]2018  год_последний'!Z142</f>
        <v>2258.3</v>
      </c>
      <c r="F141" s="28"/>
    </row>
    <row r="142" spans="1:6" ht="16.5">
      <c r="A142" s="8" t="s">
        <v>136</v>
      </c>
      <c r="B142" s="35">
        <f>'[2]2018  год_последний'!L143</f>
        <v>-9351.8</v>
      </c>
      <c r="C142" s="35">
        <f t="shared" si="7"/>
        <v>9112.5</v>
      </c>
      <c r="D142" s="36">
        <f>'[2]2018  год_последний'!S143</f>
        <v>8161</v>
      </c>
      <c r="E142" s="36">
        <f>'[2]2018  год_последний'!Z143</f>
        <v>951.5</v>
      </c>
      <c r="F142" s="28"/>
    </row>
    <row r="143" spans="1:6" ht="16.5">
      <c r="A143" s="9" t="s">
        <v>137</v>
      </c>
      <c r="B143" s="34">
        <f>SUM(B144:B156)</f>
        <v>-29816.300000000003</v>
      </c>
      <c r="C143" s="34">
        <f>SUM(C144:C156)</f>
        <v>27484.399999999998</v>
      </c>
      <c r="D143" s="34">
        <f>SUM(D144:D156)</f>
        <v>18210</v>
      </c>
      <c r="E143" s="34">
        <f>SUM(E144:E156)</f>
        <v>9274.4</v>
      </c>
      <c r="F143" s="28"/>
    </row>
    <row r="144" spans="1:6" ht="27.75">
      <c r="A144" s="8" t="s">
        <v>138</v>
      </c>
      <c r="B144" s="35">
        <f>'[2]2018  год_последний'!L145</f>
        <v>-3901.3</v>
      </c>
      <c r="C144" s="35">
        <f aca="true" t="shared" si="8" ref="C144:C156">SUM(D144:E144)</f>
        <v>3543.4</v>
      </c>
      <c r="D144" s="36">
        <f>'[2]2018  год_последний'!S145</f>
        <v>2120</v>
      </c>
      <c r="E144" s="36">
        <f>'[2]2018  год_последний'!Z145</f>
        <v>1423.4</v>
      </c>
      <c r="F144" s="28"/>
    </row>
    <row r="145" spans="1:6" ht="27.75">
      <c r="A145" s="8" t="s">
        <v>5</v>
      </c>
      <c r="B145" s="35">
        <f>'[2]2018  год_последний'!L146</f>
        <v>-2046.7</v>
      </c>
      <c r="C145" s="35">
        <f t="shared" si="8"/>
        <v>1962.6</v>
      </c>
      <c r="D145" s="36">
        <f>'[2]2018  год_последний'!S146</f>
        <v>1628</v>
      </c>
      <c r="E145" s="36">
        <f>'[2]2018  год_последний'!Z146</f>
        <v>334.6</v>
      </c>
      <c r="F145" s="28"/>
    </row>
    <row r="146" spans="1:6" ht="27.75">
      <c r="A146" s="8" t="s">
        <v>139</v>
      </c>
      <c r="B146" s="35">
        <f>'[2]2018  год_последний'!L147</f>
        <v>-1539.6</v>
      </c>
      <c r="C146" s="35">
        <f t="shared" si="8"/>
        <v>1514</v>
      </c>
      <c r="D146" s="36">
        <f>'[2]2018  год_последний'!S147</f>
        <v>1412</v>
      </c>
      <c r="E146" s="36">
        <f>'[2]2018  год_последний'!Z147</f>
        <v>102</v>
      </c>
      <c r="F146" s="28"/>
    </row>
    <row r="147" spans="1:6" ht="27.75">
      <c r="A147" s="8" t="s">
        <v>140</v>
      </c>
      <c r="B147" s="35">
        <f>'[2]2018  год_последний'!L148</f>
        <v>-2856.9</v>
      </c>
      <c r="C147" s="35">
        <f t="shared" si="8"/>
        <v>2677.9</v>
      </c>
      <c r="D147" s="36">
        <f>'[2]2018  год_последний'!S148</f>
        <v>1966</v>
      </c>
      <c r="E147" s="36">
        <f>'[2]2018  год_последний'!Z148</f>
        <v>711.9</v>
      </c>
      <c r="F147" s="28"/>
    </row>
    <row r="148" spans="1:6" ht="27.75">
      <c r="A148" s="8" t="s">
        <v>141</v>
      </c>
      <c r="B148" s="35">
        <f>'[2]2018  год_последний'!L149</f>
        <v>-1112.7</v>
      </c>
      <c r="C148" s="35">
        <f t="shared" si="8"/>
        <v>889.1</v>
      </c>
      <c r="D148" s="36">
        <f>'[2]2018  год_последний'!S149</f>
        <v>0</v>
      </c>
      <c r="E148" s="36">
        <f>'[2]2018  год_последний'!Z149</f>
        <v>889.1</v>
      </c>
      <c r="F148" s="28"/>
    </row>
    <row r="149" spans="1:6" ht="27.75">
      <c r="A149" s="8" t="s">
        <v>29</v>
      </c>
      <c r="B149" s="35">
        <f>'[2]2018  год_последний'!L150</f>
        <v>-2932.2</v>
      </c>
      <c r="C149" s="35">
        <f t="shared" si="8"/>
        <v>2601</v>
      </c>
      <c r="D149" s="36">
        <f>'[2]2018  год_последний'!S150</f>
        <v>1284</v>
      </c>
      <c r="E149" s="36">
        <f>'[2]2018  год_последний'!Z150</f>
        <v>1317</v>
      </c>
      <c r="F149" s="28"/>
    </row>
    <row r="150" spans="1:6" ht="27.75">
      <c r="A150" s="8" t="s">
        <v>142</v>
      </c>
      <c r="B150" s="35">
        <f>'[2]2018  год_последний'!L151</f>
        <v>-1404.9</v>
      </c>
      <c r="C150" s="35">
        <f t="shared" si="8"/>
        <v>1369</v>
      </c>
      <c r="D150" s="36">
        <f>'[2]2018  год_последний'!S151</f>
        <v>1226</v>
      </c>
      <c r="E150" s="36">
        <f>'[2]2018  год_последний'!Z151</f>
        <v>143</v>
      </c>
      <c r="F150" s="28"/>
    </row>
    <row r="151" spans="1:6" ht="27.75">
      <c r="A151" s="8" t="s">
        <v>143</v>
      </c>
      <c r="B151" s="35">
        <f>'[2]2018  год_последний'!L152</f>
        <v>-1655.4</v>
      </c>
      <c r="C151" s="35">
        <f t="shared" si="8"/>
        <v>1488.2</v>
      </c>
      <c r="D151" s="36">
        <f>'[2]2018  год_последний'!S152</f>
        <v>823</v>
      </c>
      <c r="E151" s="36">
        <f>'[2]2018  год_последний'!Z152</f>
        <v>665.2</v>
      </c>
      <c r="F151" s="28"/>
    </row>
    <row r="152" spans="1:6" ht="27.75">
      <c r="A152" s="8" t="s">
        <v>144</v>
      </c>
      <c r="B152" s="35">
        <f>'[2]2018  год_последний'!L153</f>
        <v>-2477.2</v>
      </c>
      <c r="C152" s="35">
        <f t="shared" si="8"/>
        <v>2223.2</v>
      </c>
      <c r="D152" s="36">
        <f>'[2]2018  год_последний'!S153</f>
        <v>1213</v>
      </c>
      <c r="E152" s="36">
        <f>'[2]2018  год_последний'!Z153</f>
        <v>1010.2</v>
      </c>
      <c r="F152" s="28"/>
    </row>
    <row r="153" spans="1:6" s="7" customFormat="1" ht="27.75">
      <c r="A153" s="8" t="s">
        <v>145</v>
      </c>
      <c r="B153" s="35">
        <f>'[2]2018  год_последний'!L154</f>
        <v>-2605.7</v>
      </c>
      <c r="C153" s="35">
        <f t="shared" si="8"/>
        <v>2292.5</v>
      </c>
      <c r="D153" s="36">
        <f>'[2]2018  год_последний'!S154</f>
        <v>1047</v>
      </c>
      <c r="E153" s="36">
        <f>'[2]2018  год_последний'!Z154</f>
        <v>1245.5</v>
      </c>
      <c r="F153" s="28"/>
    </row>
    <row r="154" spans="1:6" ht="27.75">
      <c r="A154" s="8" t="s">
        <v>146</v>
      </c>
      <c r="B154" s="35">
        <f>'[2]2018  год_последний'!L155</f>
        <v>-1762.1</v>
      </c>
      <c r="C154" s="35">
        <f t="shared" si="8"/>
        <v>1725.1</v>
      </c>
      <c r="D154" s="36">
        <f>'[2]2018  год_последний'!S155</f>
        <v>1578</v>
      </c>
      <c r="E154" s="36">
        <f>'[2]2018  год_последний'!Z155</f>
        <v>147.1</v>
      </c>
      <c r="F154" s="28"/>
    </row>
    <row r="155" spans="1:6" ht="27.75">
      <c r="A155" s="8" t="s">
        <v>147</v>
      </c>
      <c r="B155" s="35">
        <f>'[2]2018  год_последний'!L156</f>
        <v>-2377.2</v>
      </c>
      <c r="C155" s="35">
        <f t="shared" si="8"/>
        <v>2123.8</v>
      </c>
      <c r="D155" s="36">
        <f>'[2]2018  год_последний'!S156</f>
        <v>1116</v>
      </c>
      <c r="E155" s="36">
        <f>'[2]2018  год_последний'!Z156</f>
        <v>1007.8</v>
      </c>
      <c r="F155" s="28"/>
    </row>
    <row r="156" spans="1:6" ht="27.75">
      <c r="A156" s="8" t="s">
        <v>148</v>
      </c>
      <c r="B156" s="35">
        <f>'[2]2018  год_последний'!L157</f>
        <v>-3144.4</v>
      </c>
      <c r="C156" s="35">
        <f t="shared" si="8"/>
        <v>3074.6</v>
      </c>
      <c r="D156" s="36">
        <f>'[2]2018  год_последний'!S157</f>
        <v>2797</v>
      </c>
      <c r="E156" s="36">
        <f>'[2]2018  год_последний'!Z157</f>
        <v>277.6</v>
      </c>
      <c r="F156" s="28"/>
    </row>
    <row r="157" spans="1:6" ht="16.5">
      <c r="A157" s="9" t="s">
        <v>149</v>
      </c>
      <c r="B157" s="34">
        <f>SUM(B158:B165)</f>
        <v>-21839.399999999998</v>
      </c>
      <c r="C157" s="34">
        <f>SUM(C158:C165)</f>
        <v>18692.9</v>
      </c>
      <c r="D157" s="34">
        <f>SUM(D158:D165)</f>
        <v>6178</v>
      </c>
      <c r="E157" s="34">
        <f>SUM(E158:E165)</f>
        <v>12514.9</v>
      </c>
      <c r="F157" s="28"/>
    </row>
    <row r="158" spans="1:6" ht="27.75">
      <c r="A158" s="8" t="s">
        <v>150</v>
      </c>
      <c r="B158" s="35">
        <f>'[2]2018  год_последний'!L159</f>
        <v>-3027.2</v>
      </c>
      <c r="C158" s="35">
        <f aca="true" t="shared" si="9" ref="C158:C165">SUM(D158:E158)</f>
        <v>2891.5</v>
      </c>
      <c r="D158" s="36">
        <f>'[2]2018  год_последний'!S159</f>
        <v>2352</v>
      </c>
      <c r="E158" s="36">
        <f>'[2]2018  год_последний'!Z159</f>
        <v>539.5</v>
      </c>
      <c r="F158" s="28"/>
    </row>
    <row r="159" spans="1:6" ht="27.75">
      <c r="A159" s="8" t="s">
        <v>151</v>
      </c>
      <c r="B159" s="35">
        <f>'[2]2018  год_последний'!L160</f>
        <v>-1913.2</v>
      </c>
      <c r="C159" s="35">
        <f t="shared" si="9"/>
        <v>1706.2</v>
      </c>
      <c r="D159" s="36">
        <f>'[2]2018  год_последний'!S160</f>
        <v>883</v>
      </c>
      <c r="E159" s="36">
        <f>'[2]2018  год_последний'!Z160</f>
        <v>823.2</v>
      </c>
      <c r="F159" s="28"/>
    </row>
    <row r="160" spans="1:6" ht="27.75">
      <c r="A160" s="8" t="s">
        <v>152</v>
      </c>
      <c r="B160" s="35">
        <f>'[2]2018  год_последний'!L161</f>
        <v>-939.9</v>
      </c>
      <c r="C160" s="35">
        <f t="shared" si="9"/>
        <v>751.1</v>
      </c>
      <c r="D160" s="36">
        <f>'[2]2018  год_последний'!S161</f>
        <v>0</v>
      </c>
      <c r="E160" s="36">
        <f>'[2]2018  год_последний'!Z161</f>
        <v>751.1</v>
      </c>
      <c r="F160" s="28"/>
    </row>
    <row r="161" spans="1:6" ht="27.75">
      <c r="A161" s="8" t="s">
        <v>153</v>
      </c>
      <c r="B161" s="35">
        <f>'[2]2018  год_последний'!L162</f>
        <v>-2661.6</v>
      </c>
      <c r="C161" s="35">
        <f t="shared" si="9"/>
        <v>2265.9</v>
      </c>
      <c r="D161" s="36">
        <f>'[2]2018  год_последний'!S162</f>
        <v>692</v>
      </c>
      <c r="E161" s="36">
        <f>'[2]2018  год_последний'!Z162</f>
        <v>1573.9</v>
      </c>
      <c r="F161" s="28"/>
    </row>
    <row r="162" spans="1:6" ht="27.75">
      <c r="A162" s="8" t="s">
        <v>154</v>
      </c>
      <c r="B162" s="35">
        <f>'[2]2018  год_последний'!L163</f>
        <v>-6222.2</v>
      </c>
      <c r="C162" s="35">
        <f t="shared" si="9"/>
        <v>4972.1</v>
      </c>
      <c r="D162" s="36">
        <f>'[2]2018  год_последний'!S163</f>
        <v>0</v>
      </c>
      <c r="E162" s="36">
        <f>'[2]2018  год_последний'!Z163</f>
        <v>4972.1</v>
      </c>
      <c r="F162" s="28"/>
    </row>
    <row r="163" spans="1:6" ht="27.75">
      <c r="A163" s="8" t="s">
        <v>155</v>
      </c>
      <c r="B163" s="35">
        <f>'[2]2018  год_последний'!L164</f>
        <v>-2318.8</v>
      </c>
      <c r="C163" s="35">
        <f t="shared" si="9"/>
        <v>1927.9</v>
      </c>
      <c r="D163" s="36">
        <f>'[2]2018  год_последний'!S164</f>
        <v>373</v>
      </c>
      <c r="E163" s="36">
        <f>'[2]2018  год_последний'!Z164</f>
        <v>1554.9</v>
      </c>
      <c r="F163" s="28"/>
    </row>
    <row r="164" spans="1:6" ht="27.75">
      <c r="A164" s="8" t="s">
        <v>156</v>
      </c>
      <c r="B164" s="35">
        <f>'[2]2018  год_последний'!L165</f>
        <v>-2326.4</v>
      </c>
      <c r="C164" s="35">
        <f t="shared" si="9"/>
        <v>2141.3</v>
      </c>
      <c r="D164" s="36">
        <f>'[2]2018  год_последний'!S165</f>
        <v>1405</v>
      </c>
      <c r="E164" s="36">
        <f>'[2]2018  год_последний'!Z165</f>
        <v>736.3</v>
      </c>
      <c r="F164" s="28"/>
    </row>
    <row r="165" spans="1:6" ht="27.75">
      <c r="A165" s="8" t="s">
        <v>157</v>
      </c>
      <c r="B165" s="35">
        <f>'[2]2018  год_последний'!L166</f>
        <v>-2430.1</v>
      </c>
      <c r="C165" s="35">
        <f t="shared" si="9"/>
        <v>2036.9</v>
      </c>
      <c r="D165" s="36">
        <f>'[2]2018  год_последний'!S166</f>
        <v>473</v>
      </c>
      <c r="E165" s="36">
        <f>'[2]2018  год_последний'!Z166</f>
        <v>1563.9</v>
      </c>
      <c r="F165" s="28"/>
    </row>
    <row r="166" spans="1:6" ht="16.5">
      <c r="A166" s="9" t="s">
        <v>158</v>
      </c>
      <c r="B166" s="34">
        <f>SUM(B167:B183)</f>
        <v>-56089.00000000001</v>
      </c>
      <c r="C166" s="34">
        <f>SUM(C167:C183)</f>
        <v>49438.200000000004</v>
      </c>
      <c r="D166" s="34">
        <f>SUM(D167:D183)</f>
        <v>22986</v>
      </c>
      <c r="E166" s="34">
        <f>SUM(E167:E183)</f>
        <v>26452.199999999997</v>
      </c>
      <c r="F166" s="28"/>
    </row>
    <row r="167" spans="1:6" s="7" customFormat="1" ht="27.75">
      <c r="A167" s="8" t="s">
        <v>159</v>
      </c>
      <c r="B167" s="35">
        <f>'[2]2018  год_последний'!L168</f>
        <v>-5956.1</v>
      </c>
      <c r="C167" s="35">
        <f aca="true" t="shared" si="10" ref="C167:C183">SUM(D167:E167)</f>
        <v>5332</v>
      </c>
      <c r="D167" s="36">
        <f>'[2]2018  год_последний'!S168</f>
        <v>2850</v>
      </c>
      <c r="E167" s="36">
        <f>'[2]2018  год_последний'!Z168</f>
        <v>2482</v>
      </c>
      <c r="F167" s="28"/>
    </row>
    <row r="168" spans="1:6" ht="27.75">
      <c r="A168" s="8" t="s">
        <v>160</v>
      </c>
      <c r="B168" s="35">
        <f>'[2]2018  год_последний'!L169</f>
        <v>-3113.4</v>
      </c>
      <c r="C168" s="35">
        <f t="shared" si="10"/>
        <v>2749.9</v>
      </c>
      <c r="D168" s="36">
        <f>'[2]2018  год_последний'!S169</f>
        <v>1304</v>
      </c>
      <c r="E168" s="36">
        <f>'[2]2018  год_последний'!Z169</f>
        <v>1445.9</v>
      </c>
      <c r="F168" s="28"/>
    </row>
    <row r="169" spans="1:6" ht="27.75">
      <c r="A169" s="8" t="s">
        <v>161</v>
      </c>
      <c r="B169" s="35">
        <f>'[2]2018  год_последний'!L170</f>
        <v>0</v>
      </c>
      <c r="C169" s="35">
        <f t="shared" si="10"/>
        <v>0</v>
      </c>
      <c r="D169" s="36">
        <f>'[2]2018  год_последний'!S170</f>
        <v>0</v>
      </c>
      <c r="E169" s="36">
        <f>'[2]2018  год_последний'!Z170</f>
        <v>0</v>
      </c>
      <c r="F169" s="28"/>
    </row>
    <row r="170" spans="1:6" ht="27.75">
      <c r="A170" s="8" t="s">
        <v>162</v>
      </c>
      <c r="B170" s="35">
        <f>'[2]2018  год_последний'!L171</f>
        <v>-2831.4</v>
      </c>
      <c r="C170" s="35">
        <f t="shared" si="10"/>
        <v>2498.2</v>
      </c>
      <c r="D170" s="36">
        <f>'[2]2018  год_последний'!S171</f>
        <v>1173</v>
      </c>
      <c r="E170" s="36">
        <f>'[2]2018  год_последний'!Z171</f>
        <v>1325.2</v>
      </c>
      <c r="F170" s="28"/>
    </row>
    <row r="171" spans="1:6" ht="27.75">
      <c r="A171" s="8" t="s">
        <v>163</v>
      </c>
      <c r="B171" s="35">
        <f>'[2]2018  год_последний'!L172</f>
        <v>-2174</v>
      </c>
      <c r="C171" s="35">
        <f t="shared" si="10"/>
        <v>1906.6</v>
      </c>
      <c r="D171" s="36">
        <f>'[2]2018  год_последний'!S172</f>
        <v>843</v>
      </c>
      <c r="E171" s="36">
        <f>'[2]2018  год_последний'!Z172</f>
        <v>1063.6</v>
      </c>
      <c r="F171" s="28"/>
    </row>
    <row r="172" spans="1:6" ht="27.75">
      <c r="A172" s="8" t="s">
        <v>164</v>
      </c>
      <c r="B172" s="35">
        <f>'[2]2018  год_последний'!L173</f>
        <v>-2751.1</v>
      </c>
      <c r="C172" s="35">
        <f t="shared" si="10"/>
        <v>2416</v>
      </c>
      <c r="D172" s="36">
        <f>'[2]2018  год_последний'!S173</f>
        <v>1083</v>
      </c>
      <c r="E172" s="36">
        <f>'[2]2018  год_последний'!Z173</f>
        <v>1333</v>
      </c>
      <c r="F172" s="28"/>
    </row>
    <row r="173" spans="1:6" ht="27.75">
      <c r="A173" s="8" t="s">
        <v>165</v>
      </c>
      <c r="B173" s="35">
        <f>'[2]2018  год_последний'!L174</f>
        <v>-1873.7</v>
      </c>
      <c r="C173" s="35">
        <f t="shared" si="10"/>
        <v>1659.2</v>
      </c>
      <c r="D173" s="36">
        <f>'[2]2018  год_последний'!S174</f>
        <v>806</v>
      </c>
      <c r="E173" s="36">
        <f>'[2]2018  год_последний'!Z174</f>
        <v>853.2</v>
      </c>
      <c r="F173" s="28"/>
    </row>
    <row r="174" spans="1:6" ht="27.75">
      <c r="A174" s="8" t="s">
        <v>166</v>
      </c>
      <c r="B174" s="35">
        <f>'[2]2018  год_последний'!L175</f>
        <v>-2231.2</v>
      </c>
      <c r="C174" s="35">
        <f t="shared" si="10"/>
        <v>1782.9</v>
      </c>
      <c r="D174" s="36">
        <f>'[2]2018  год_последний'!S175</f>
        <v>0</v>
      </c>
      <c r="E174" s="36">
        <f>'[2]2018  год_последний'!Z175</f>
        <v>1782.9</v>
      </c>
      <c r="F174" s="28"/>
    </row>
    <row r="175" spans="1:6" ht="27.75">
      <c r="A175" s="8" t="s">
        <v>167</v>
      </c>
      <c r="B175" s="35">
        <f>'[2]2018  год_последний'!L176</f>
        <v>-2087.1</v>
      </c>
      <c r="C175" s="35">
        <f t="shared" si="10"/>
        <v>1874.3</v>
      </c>
      <c r="D175" s="36">
        <f>'[2]2018  год_последний'!S176</f>
        <v>1028</v>
      </c>
      <c r="E175" s="36">
        <f>'[2]2018  год_последний'!Z176</f>
        <v>846.3</v>
      </c>
      <c r="F175" s="28"/>
    </row>
    <row r="176" spans="1:6" ht="27.75">
      <c r="A176" s="8" t="s">
        <v>168</v>
      </c>
      <c r="B176" s="35">
        <f>'[2]2018  год_последний'!L177</f>
        <v>-3180</v>
      </c>
      <c r="C176" s="35">
        <f t="shared" si="10"/>
        <v>2819.6</v>
      </c>
      <c r="D176" s="36">
        <f>'[2]2018  год_последний'!S177</f>
        <v>1386</v>
      </c>
      <c r="E176" s="36">
        <f>'[2]2018  год_последний'!Z177</f>
        <v>1433.6</v>
      </c>
      <c r="F176" s="28"/>
    </row>
    <row r="177" spans="1:6" ht="27.75">
      <c r="A177" s="8" t="s">
        <v>169</v>
      </c>
      <c r="B177" s="35">
        <f>'[2]2018  год_последний'!L178</f>
        <v>-3403.7</v>
      </c>
      <c r="C177" s="35">
        <f t="shared" si="10"/>
        <v>3041.3</v>
      </c>
      <c r="D177" s="36">
        <f>'[2]2018  год_последний'!S178</f>
        <v>1600</v>
      </c>
      <c r="E177" s="36">
        <f>'[2]2018  год_последний'!Z178</f>
        <v>1441.3</v>
      </c>
      <c r="F177" s="28"/>
    </row>
    <row r="178" spans="1:6" s="7" customFormat="1" ht="27.75">
      <c r="A178" s="8" t="s">
        <v>170</v>
      </c>
      <c r="B178" s="35">
        <f>'[2]2018  год_последний'!L179</f>
        <v>-6877.2</v>
      </c>
      <c r="C178" s="35">
        <f t="shared" si="10"/>
        <v>6286.7</v>
      </c>
      <c r="D178" s="36">
        <f>'[2]2018  год_последний'!S179</f>
        <v>3938</v>
      </c>
      <c r="E178" s="36">
        <f>'[2]2018  год_последний'!Z179</f>
        <v>2348.7</v>
      </c>
      <c r="F178" s="28"/>
    </row>
    <row r="179" spans="1:6" ht="27.75">
      <c r="A179" s="8" t="s">
        <v>171</v>
      </c>
      <c r="B179" s="35">
        <f>'[2]2018  год_последний'!L180</f>
        <v>-2456.3</v>
      </c>
      <c r="C179" s="35">
        <f t="shared" si="10"/>
        <v>2308.8</v>
      </c>
      <c r="D179" s="36">
        <f>'[2]2018  год_последний'!S180</f>
        <v>1722</v>
      </c>
      <c r="E179" s="36">
        <f>'[2]2018  год_последний'!Z180</f>
        <v>586.8</v>
      </c>
      <c r="F179" s="28"/>
    </row>
    <row r="180" spans="1:6" ht="27.75">
      <c r="A180" s="8" t="s">
        <v>172</v>
      </c>
      <c r="B180" s="35">
        <f>'[2]2018  год_последний'!L181</f>
        <v>-2959</v>
      </c>
      <c r="C180" s="35">
        <f t="shared" si="10"/>
        <v>2697.2</v>
      </c>
      <c r="D180" s="36">
        <f>'[2]2018  год_последний'!S181</f>
        <v>1656</v>
      </c>
      <c r="E180" s="36">
        <f>'[2]2018  год_последний'!Z181</f>
        <v>1041.2</v>
      </c>
      <c r="F180" s="28"/>
    </row>
    <row r="181" spans="1:6" ht="27.75">
      <c r="A181" s="8" t="s">
        <v>173</v>
      </c>
      <c r="B181" s="35">
        <f>'[2]2018  год_последний'!L182</f>
        <v>-2478.5</v>
      </c>
      <c r="C181" s="35">
        <f t="shared" si="10"/>
        <v>2324.3</v>
      </c>
      <c r="D181" s="36">
        <f>'[2]2018  год_последний'!S182</f>
        <v>1711</v>
      </c>
      <c r="E181" s="36">
        <f>'[2]2018  год_последний'!Z182</f>
        <v>613.3</v>
      </c>
      <c r="F181" s="28"/>
    </row>
    <row r="182" spans="1:6" ht="27.75">
      <c r="A182" s="8" t="s">
        <v>174</v>
      </c>
      <c r="B182" s="35">
        <f>'[2]2018  год_последний'!L183</f>
        <v>-4058.3</v>
      </c>
      <c r="C182" s="35">
        <f t="shared" si="10"/>
        <v>3621.8</v>
      </c>
      <c r="D182" s="36">
        <f>'[2]2018  год_последний'!S183</f>
        <v>1886</v>
      </c>
      <c r="E182" s="36">
        <f>'[2]2018  год_последний'!Z183</f>
        <v>1735.8</v>
      </c>
      <c r="F182" s="28"/>
    </row>
    <row r="183" spans="1:6" ht="27.75">
      <c r="A183" s="8" t="s">
        <v>175</v>
      </c>
      <c r="B183" s="35">
        <f>'[2]2018  год_последний'!L184</f>
        <v>-7658</v>
      </c>
      <c r="C183" s="35">
        <f t="shared" si="10"/>
        <v>6119.4</v>
      </c>
      <c r="D183" s="36">
        <f>'[2]2018  год_последний'!S184</f>
        <v>0</v>
      </c>
      <c r="E183" s="36">
        <f>'[2]2018  год_последний'!Z184</f>
        <v>6119.4</v>
      </c>
      <c r="F183" s="28"/>
    </row>
    <row r="184" spans="1:6" ht="16.5">
      <c r="A184" s="9" t="s">
        <v>176</v>
      </c>
      <c r="B184" s="34">
        <f>SUM(B185:B194)</f>
        <v>-18380.600000000002</v>
      </c>
      <c r="C184" s="34">
        <f>SUM(C185:C194)</f>
        <v>18736.2</v>
      </c>
      <c r="D184" s="34">
        <f>SUM(D185:D194)</f>
        <v>9378</v>
      </c>
      <c r="E184" s="34">
        <f>SUM(E185:E194)</f>
        <v>9358.2</v>
      </c>
      <c r="F184" s="28"/>
    </row>
    <row r="185" spans="1:6" ht="27.75">
      <c r="A185" s="8" t="s">
        <v>177</v>
      </c>
      <c r="B185" s="35">
        <f>'[2]2018  год_последний'!L186</f>
        <v>-1848</v>
      </c>
      <c r="C185" s="35">
        <f aca="true" t="shared" si="11" ref="C185:C194">SUM(D185:E185)</f>
        <v>1588.4</v>
      </c>
      <c r="D185" s="36">
        <f>'[2]2018  год_последний'!S186</f>
        <v>556</v>
      </c>
      <c r="E185" s="36">
        <f>'[2]2018  год_последний'!Z186</f>
        <v>1032.4</v>
      </c>
      <c r="F185" s="28"/>
    </row>
    <row r="186" spans="1:6" ht="27.75">
      <c r="A186" s="8" t="s">
        <v>178</v>
      </c>
      <c r="B186" s="35">
        <f>'[2]2018  год_последний'!L187</f>
        <v>-2113.5</v>
      </c>
      <c r="C186" s="35">
        <f t="shared" si="11"/>
        <v>1688.9</v>
      </c>
      <c r="D186" s="36">
        <f>'[2]2018  год_последний'!S187</f>
        <v>0</v>
      </c>
      <c r="E186" s="36">
        <f>'[2]2018  год_последний'!Z187</f>
        <v>1688.9</v>
      </c>
      <c r="F186" s="28"/>
    </row>
    <row r="187" spans="1:6" ht="27.75">
      <c r="A187" s="8" t="s">
        <v>179</v>
      </c>
      <c r="B187" s="35">
        <f>'[2]2018  год_последний'!L188</f>
        <v>-1123.3</v>
      </c>
      <c r="C187" s="35">
        <f t="shared" si="11"/>
        <v>1018.6</v>
      </c>
      <c r="D187" s="36">
        <f>'[2]2018  год_последний'!S188</f>
        <v>602</v>
      </c>
      <c r="E187" s="36">
        <f>'[2]2018  год_последний'!Z188</f>
        <v>416.6</v>
      </c>
      <c r="F187" s="28"/>
    </row>
    <row r="188" spans="1:6" ht="27.75">
      <c r="A188" s="8" t="s">
        <v>180</v>
      </c>
      <c r="B188" s="35">
        <f>'[2]2018  год_последний'!L189</f>
        <v>-2520.5</v>
      </c>
      <c r="C188" s="35">
        <f t="shared" si="11"/>
        <v>5229</v>
      </c>
      <c r="D188" s="36">
        <f>'[2]2018  год_последний'!S189</f>
        <v>5229</v>
      </c>
      <c r="E188" s="36">
        <f>'[2]2018  год_последний'!Z189</f>
        <v>0</v>
      </c>
      <c r="F188" s="28"/>
    </row>
    <row r="189" spans="1:6" ht="27.75">
      <c r="A189" s="8" t="s">
        <v>181</v>
      </c>
      <c r="B189" s="35">
        <f>'[2]2018  год_последний'!L190</f>
        <v>-1469.8</v>
      </c>
      <c r="C189" s="35">
        <f t="shared" si="11"/>
        <v>1182.9</v>
      </c>
      <c r="D189" s="36">
        <f>'[2]2018  год_последний'!S190</f>
        <v>42</v>
      </c>
      <c r="E189" s="36">
        <f>'[2]2018  год_последний'!Z190</f>
        <v>1140.9</v>
      </c>
      <c r="F189" s="28"/>
    </row>
    <row r="190" spans="1:6" ht="27.75">
      <c r="A190" s="8" t="s">
        <v>182</v>
      </c>
      <c r="B190" s="35">
        <f>'[2]2018  год_последний'!L191</f>
        <v>-1581.7</v>
      </c>
      <c r="C190" s="35">
        <f t="shared" si="11"/>
        <v>1310.3</v>
      </c>
      <c r="D190" s="36">
        <f>'[2]2018  год_последний'!S191</f>
        <v>231</v>
      </c>
      <c r="E190" s="36">
        <f>'[2]2018  год_последний'!Z191</f>
        <v>1079.3</v>
      </c>
      <c r="F190" s="28"/>
    </row>
    <row r="191" spans="1:6" ht="27.75">
      <c r="A191" s="8" t="s">
        <v>183</v>
      </c>
      <c r="B191" s="35">
        <f>'[2]2018  год_последний'!L192</f>
        <v>-1709.6</v>
      </c>
      <c r="C191" s="35">
        <f t="shared" si="11"/>
        <v>1450.3</v>
      </c>
      <c r="D191" s="36">
        <f>'[2]2018  год_последний'!S192</f>
        <v>419</v>
      </c>
      <c r="E191" s="36">
        <f>'[2]2018  год_последний'!Z192</f>
        <v>1031.3</v>
      </c>
      <c r="F191" s="28"/>
    </row>
    <row r="192" spans="1:6" ht="27.75">
      <c r="A192" s="8" t="s">
        <v>184</v>
      </c>
      <c r="B192" s="35">
        <f>'[2]2018  год_последний'!L193</f>
        <v>-1568.4</v>
      </c>
      <c r="C192" s="35">
        <f t="shared" si="11"/>
        <v>1446.2</v>
      </c>
      <c r="D192" s="36">
        <f>'[2]2018  год_последний'!S193</f>
        <v>960</v>
      </c>
      <c r="E192" s="36">
        <f>'[2]2018  год_последний'!Z193</f>
        <v>486.2</v>
      </c>
      <c r="F192" s="28"/>
    </row>
    <row r="193" spans="1:6" ht="27.75">
      <c r="A193" s="8" t="s">
        <v>185</v>
      </c>
      <c r="B193" s="35">
        <f>'[2]2018  год_последний'!L194</f>
        <v>-1868.6</v>
      </c>
      <c r="C193" s="35">
        <f t="shared" si="11"/>
        <v>1493.2</v>
      </c>
      <c r="D193" s="36">
        <f>'[2]2018  год_последний'!S194</f>
        <v>0</v>
      </c>
      <c r="E193" s="36">
        <f>'[2]2018  год_последний'!Z194</f>
        <v>1493.2</v>
      </c>
      <c r="F193" s="28"/>
    </row>
    <row r="194" spans="1:6" ht="27.75">
      <c r="A194" s="8" t="s">
        <v>186</v>
      </c>
      <c r="B194" s="35">
        <f>'[2]2018  год_последний'!L195</f>
        <v>-2577.2</v>
      </c>
      <c r="C194" s="35">
        <f t="shared" si="11"/>
        <v>2328.4</v>
      </c>
      <c r="D194" s="36">
        <f>'[2]2018  год_последний'!S195</f>
        <v>1339</v>
      </c>
      <c r="E194" s="36">
        <f>'[2]2018  год_последний'!Z195</f>
        <v>989.4</v>
      </c>
      <c r="F194" s="28"/>
    </row>
    <row r="195" spans="1:6" ht="16.5">
      <c r="A195" s="9" t="s">
        <v>187</v>
      </c>
      <c r="B195" s="34">
        <f>SUM(B196:B216)</f>
        <v>-29198.199999999997</v>
      </c>
      <c r="C195" s="34">
        <f>SUM(C196:C216)</f>
        <v>26807.300000000003</v>
      </c>
      <c r="D195" s="34">
        <f>SUM(D196:D216)</f>
        <v>11444</v>
      </c>
      <c r="E195" s="34">
        <f>SUM(E196:E216)</f>
        <v>15363.300000000001</v>
      </c>
      <c r="F195" s="28"/>
    </row>
    <row r="196" spans="1:6" s="7" customFormat="1" ht="27.75">
      <c r="A196" s="8" t="s">
        <v>188</v>
      </c>
      <c r="B196" s="35">
        <f>'[2]2018  год_последний'!L197</f>
        <v>0</v>
      </c>
      <c r="C196" s="35">
        <f aca="true" t="shared" si="12" ref="C196:C216">SUM(D196:E196)</f>
        <v>0</v>
      </c>
      <c r="D196" s="36">
        <f>'[2]2018  год_последний'!S197</f>
        <v>0</v>
      </c>
      <c r="E196" s="36">
        <f>'[2]2018  год_последний'!Z197</f>
        <v>0</v>
      </c>
      <c r="F196" s="28"/>
    </row>
    <row r="197" spans="1:6" ht="27.75">
      <c r="A197" s="8" t="s">
        <v>189</v>
      </c>
      <c r="B197" s="35">
        <f>'[2]2018  год_последний'!L198</f>
        <v>-3815.6</v>
      </c>
      <c r="C197" s="35">
        <f t="shared" si="12"/>
        <v>3049</v>
      </c>
      <c r="D197" s="36">
        <f>'[2]2018  год_последний'!S198</f>
        <v>0</v>
      </c>
      <c r="E197" s="36">
        <f>'[2]2018  год_последний'!Z198</f>
        <v>3049</v>
      </c>
      <c r="F197" s="28"/>
    </row>
    <row r="198" spans="1:6" ht="27.75">
      <c r="A198" s="8" t="s">
        <v>190</v>
      </c>
      <c r="B198" s="35">
        <f>'[2]2018  год_последний'!L199</f>
        <v>-2278.7</v>
      </c>
      <c r="C198" s="35">
        <f t="shared" si="12"/>
        <v>2193.2</v>
      </c>
      <c r="D198" s="36">
        <f>'[2]2018  год_последний'!S199</f>
        <v>1853</v>
      </c>
      <c r="E198" s="36">
        <f>'[2]2018  год_последний'!Z199</f>
        <v>340.2</v>
      </c>
      <c r="F198" s="28"/>
    </row>
    <row r="199" spans="1:6" ht="27.75">
      <c r="A199" s="8" t="s">
        <v>191</v>
      </c>
      <c r="B199" s="35">
        <f>'[2]2018  год_последний'!L200</f>
        <v>0</v>
      </c>
      <c r="C199" s="35">
        <f t="shared" si="12"/>
        <v>0</v>
      </c>
      <c r="D199" s="36">
        <f>'[2]2018  год_последний'!S200</f>
        <v>0</v>
      </c>
      <c r="E199" s="36">
        <f>'[2]2018  год_последний'!Z200</f>
        <v>0</v>
      </c>
      <c r="F199" s="28"/>
    </row>
    <row r="200" spans="1:6" ht="27.75">
      <c r="A200" s="8" t="s">
        <v>192</v>
      </c>
      <c r="B200" s="35">
        <f>'[2]2018  год_последний'!L201</f>
        <v>-2509.4</v>
      </c>
      <c r="C200" s="35">
        <f t="shared" si="12"/>
        <v>2229.6</v>
      </c>
      <c r="D200" s="36">
        <f>'[2]2018  год_последний'!S201</f>
        <v>1117</v>
      </c>
      <c r="E200" s="36">
        <f>'[2]2018  год_последний'!Z201</f>
        <v>1112.6</v>
      </c>
      <c r="F200" s="28"/>
    </row>
    <row r="201" spans="1:6" ht="27.75">
      <c r="A201" s="8" t="s">
        <v>193</v>
      </c>
      <c r="B201" s="35">
        <f>'[2]2018  год_последний'!L202</f>
        <v>-2179</v>
      </c>
      <c r="C201" s="35">
        <f t="shared" si="12"/>
        <v>2063.3</v>
      </c>
      <c r="D201" s="36">
        <f>'[2]2018  год_последний'!S202</f>
        <v>1603</v>
      </c>
      <c r="E201" s="36">
        <f>'[2]2018  год_последний'!Z202</f>
        <v>460.3</v>
      </c>
      <c r="F201" s="28"/>
    </row>
    <row r="202" spans="1:6" ht="27.75">
      <c r="A202" s="8" t="s">
        <v>194</v>
      </c>
      <c r="B202" s="35">
        <f>'[2]2018  год_последний'!L203</f>
        <v>-1184.2</v>
      </c>
      <c r="C202" s="35">
        <f t="shared" si="12"/>
        <v>1440</v>
      </c>
      <c r="D202" s="36">
        <f>'[2]2018  год_последний'!S203</f>
        <v>1440</v>
      </c>
      <c r="E202" s="36">
        <f>'[2]2018  год_последний'!Z203</f>
        <v>0</v>
      </c>
      <c r="F202" s="28"/>
    </row>
    <row r="203" spans="1:6" ht="27.75">
      <c r="A203" s="8" t="s">
        <v>195</v>
      </c>
      <c r="B203" s="35">
        <f>'[2]2018  год_последний'!L204</f>
        <v>0</v>
      </c>
      <c r="C203" s="35">
        <f t="shared" si="12"/>
        <v>0</v>
      </c>
      <c r="D203" s="36">
        <f>'[2]2018  год_последний'!S204</f>
        <v>0</v>
      </c>
      <c r="E203" s="36">
        <f>'[2]2018  год_последний'!Z204</f>
        <v>0</v>
      </c>
      <c r="F203" s="28"/>
    </row>
    <row r="204" spans="1:6" ht="27.75">
      <c r="A204" s="8" t="s">
        <v>196</v>
      </c>
      <c r="B204" s="35">
        <f>'[2]2018  год_последний'!L205</f>
        <v>-344.4</v>
      </c>
      <c r="C204" s="35">
        <f t="shared" si="12"/>
        <v>275.2</v>
      </c>
      <c r="D204" s="36">
        <f>'[2]2018  год_последний'!S205</f>
        <v>0</v>
      </c>
      <c r="E204" s="36">
        <f>'[2]2018  год_последний'!Z205</f>
        <v>275.2</v>
      </c>
      <c r="F204" s="28"/>
    </row>
    <row r="205" spans="1:6" ht="27.75">
      <c r="A205" s="8" t="s">
        <v>197</v>
      </c>
      <c r="B205" s="35">
        <f>'[2]2018  год_последний'!L206</f>
        <v>-2249.2</v>
      </c>
      <c r="C205" s="35">
        <f t="shared" si="12"/>
        <v>1797.3</v>
      </c>
      <c r="D205" s="36">
        <f>'[2]2018  год_последний'!S206</f>
        <v>0</v>
      </c>
      <c r="E205" s="36">
        <f>'[2]2018  год_последний'!Z206</f>
        <v>1797.3</v>
      </c>
      <c r="F205" s="28"/>
    </row>
    <row r="206" spans="1:6" ht="27.75">
      <c r="A206" s="8" t="s">
        <v>198</v>
      </c>
      <c r="B206" s="35">
        <f>'[2]2018  год_последний'!L207</f>
        <v>0</v>
      </c>
      <c r="C206" s="35">
        <f t="shared" si="12"/>
        <v>0</v>
      </c>
      <c r="D206" s="36">
        <f>'[2]2018  год_последний'!S207</f>
        <v>0</v>
      </c>
      <c r="E206" s="36">
        <f>'[2]2018  год_последний'!Z207</f>
        <v>0</v>
      </c>
      <c r="F206" s="28"/>
    </row>
    <row r="207" spans="1:6" ht="27.75">
      <c r="A207" s="8" t="s">
        <v>199</v>
      </c>
      <c r="B207" s="35">
        <f>'[2]2018  год_последний'!L208</f>
        <v>-1976.8</v>
      </c>
      <c r="C207" s="35">
        <f t="shared" si="12"/>
        <v>1608.6</v>
      </c>
      <c r="D207" s="36">
        <f>'[2]2018  год_последний'!S208</f>
        <v>144</v>
      </c>
      <c r="E207" s="36">
        <f>'[2]2018  год_последний'!Z208</f>
        <v>1464.6</v>
      </c>
      <c r="F207" s="28"/>
    </row>
    <row r="208" spans="1:6" ht="27.75">
      <c r="A208" s="8" t="s">
        <v>200</v>
      </c>
      <c r="B208" s="35">
        <f>'[2]2018  год_последний'!L209</f>
        <v>-7226.7</v>
      </c>
      <c r="C208" s="35">
        <f t="shared" si="12"/>
        <v>6447.8</v>
      </c>
      <c r="D208" s="36">
        <f>'[2]2018  год_последний'!S209</f>
        <v>3350</v>
      </c>
      <c r="E208" s="36">
        <f>'[2]2018  год_последний'!Z209</f>
        <v>3097.8</v>
      </c>
      <c r="F208" s="28"/>
    </row>
    <row r="209" spans="1:6" s="7" customFormat="1" ht="27.75">
      <c r="A209" s="8" t="s">
        <v>201</v>
      </c>
      <c r="B209" s="35">
        <f>'[2]2018  год_последний'!L210</f>
        <v>0</v>
      </c>
      <c r="C209" s="35">
        <f t="shared" si="12"/>
        <v>1216</v>
      </c>
      <c r="D209" s="36">
        <f>'[2]2018  год_последний'!S210</f>
        <v>1216</v>
      </c>
      <c r="E209" s="36">
        <f>'[2]2018  год_последний'!Z210</f>
        <v>0</v>
      </c>
      <c r="F209" s="28"/>
    </row>
    <row r="210" spans="1:6" ht="27.75">
      <c r="A210" s="8" t="s">
        <v>202</v>
      </c>
      <c r="B210" s="35">
        <f>'[2]2018  год_последний'!L211</f>
        <v>-375.6</v>
      </c>
      <c r="C210" s="35">
        <f t="shared" si="12"/>
        <v>300.1</v>
      </c>
      <c r="D210" s="36">
        <f>'[2]2018  год_последний'!S211</f>
        <v>0</v>
      </c>
      <c r="E210" s="36">
        <f>'[2]2018  год_последний'!Z211</f>
        <v>300.1</v>
      </c>
      <c r="F210" s="28"/>
    </row>
    <row r="211" spans="1:6" ht="27.75">
      <c r="A211" s="8" t="s">
        <v>203</v>
      </c>
      <c r="B211" s="35">
        <f>'[2]2018  год_последний'!L212</f>
        <v>-2207.3</v>
      </c>
      <c r="C211" s="35">
        <f t="shared" si="12"/>
        <v>1774.9</v>
      </c>
      <c r="D211" s="36">
        <f>'[2]2018  год_последний'!S212</f>
        <v>55</v>
      </c>
      <c r="E211" s="36">
        <f>'[2]2018  год_последний'!Z212</f>
        <v>1719.9</v>
      </c>
      <c r="F211" s="28"/>
    </row>
    <row r="212" spans="1:6" ht="27.75">
      <c r="A212" s="8" t="s">
        <v>204</v>
      </c>
      <c r="B212" s="35">
        <f>'[2]2018  год_последний'!L213</f>
        <v>0</v>
      </c>
      <c r="C212" s="35">
        <f t="shared" si="12"/>
        <v>0</v>
      </c>
      <c r="D212" s="36">
        <f>'[2]2018  год_последний'!S213</f>
        <v>0</v>
      </c>
      <c r="E212" s="36">
        <f>'[2]2018  год_последний'!Z213</f>
        <v>0</v>
      </c>
      <c r="F212" s="28"/>
    </row>
    <row r="213" spans="1:6" ht="27.75">
      <c r="A213" s="8" t="s">
        <v>205</v>
      </c>
      <c r="B213" s="35">
        <f>'[2]2018  год_последний'!L214</f>
        <v>-1169.3</v>
      </c>
      <c r="C213" s="35">
        <f t="shared" si="12"/>
        <v>934.4</v>
      </c>
      <c r="D213" s="36">
        <f>'[2]2018  год_последний'!S214</f>
        <v>0</v>
      </c>
      <c r="E213" s="36">
        <f>'[2]2018  год_последний'!Z214</f>
        <v>934.4</v>
      </c>
      <c r="F213" s="28"/>
    </row>
    <row r="214" spans="1:6" ht="27.75">
      <c r="A214" s="8" t="s">
        <v>206</v>
      </c>
      <c r="B214" s="35">
        <f>'[2]2018  год_последний'!L215</f>
        <v>-773</v>
      </c>
      <c r="C214" s="35">
        <f t="shared" si="12"/>
        <v>617.7</v>
      </c>
      <c r="D214" s="36">
        <f>'[2]2018  год_последний'!S215</f>
        <v>0</v>
      </c>
      <c r="E214" s="36">
        <f>'[2]2018  год_последний'!Z215</f>
        <v>617.7</v>
      </c>
      <c r="F214" s="28"/>
    </row>
    <row r="215" spans="1:6" ht="27.75">
      <c r="A215" s="8" t="s">
        <v>207</v>
      </c>
      <c r="B215" s="35">
        <f>'[2]2018  год_последний'!L216</f>
        <v>-909</v>
      </c>
      <c r="C215" s="35">
        <f t="shared" si="12"/>
        <v>860.2</v>
      </c>
      <c r="D215" s="36">
        <f>'[2]2018  год_последний'!S216</f>
        <v>666</v>
      </c>
      <c r="E215" s="36">
        <f>'[2]2018  год_последний'!Z216</f>
        <v>194.2</v>
      </c>
      <c r="F215" s="28"/>
    </row>
    <row r="216" spans="1:6" ht="27.75">
      <c r="A216" s="8" t="s">
        <v>208</v>
      </c>
      <c r="B216" s="35">
        <f>'[2]2018  год_последний'!L217</f>
        <v>0</v>
      </c>
      <c r="C216" s="35">
        <f t="shared" si="12"/>
        <v>0</v>
      </c>
      <c r="D216" s="36">
        <f>'[2]2018  год_последний'!S217</f>
        <v>0</v>
      </c>
      <c r="E216" s="36">
        <f>'[2]2018  год_последний'!Z217</f>
        <v>0</v>
      </c>
      <c r="F216" s="28"/>
    </row>
    <row r="217" spans="1:6" ht="16.5">
      <c r="A217" s="9" t="s">
        <v>209</v>
      </c>
      <c r="B217" s="34">
        <f>SUM(B218:B235)</f>
        <v>-38521.399999999994</v>
      </c>
      <c r="C217" s="34">
        <f>SUM(C218:C235)</f>
        <v>33303.7</v>
      </c>
      <c r="D217" s="34">
        <f>SUM(D218:D235)</f>
        <v>12553</v>
      </c>
      <c r="E217" s="34">
        <f>SUM(E218:E235)</f>
        <v>20750.7</v>
      </c>
      <c r="F217" s="28"/>
    </row>
    <row r="218" spans="1:6" ht="27.75">
      <c r="A218" s="13" t="s">
        <v>210</v>
      </c>
      <c r="B218" s="35">
        <f>'[2]2018  год_последний'!L219</f>
        <v>-2274.1</v>
      </c>
      <c r="C218" s="35">
        <f aca="true" t="shared" si="13" ref="C218:C235">SUM(D218:E218)</f>
        <v>1817.2</v>
      </c>
      <c r="D218" s="36">
        <f>'[2]2018  год_последний'!S219</f>
        <v>0</v>
      </c>
      <c r="E218" s="36">
        <f>'[2]2018  год_последний'!Z219</f>
        <v>1817.2</v>
      </c>
      <c r="F218" s="28"/>
    </row>
    <row r="219" spans="1:6" ht="27.75">
      <c r="A219" s="13" t="s">
        <v>211</v>
      </c>
      <c r="B219" s="35">
        <f>'[2]2018  год_последний'!L220</f>
        <v>-1738.8</v>
      </c>
      <c r="C219" s="35">
        <f t="shared" si="13"/>
        <v>1518.4</v>
      </c>
      <c r="D219" s="36">
        <f>'[2]2018  год_последний'!S220</f>
        <v>642</v>
      </c>
      <c r="E219" s="36">
        <f>'[2]2018  год_последний'!Z220</f>
        <v>876.4</v>
      </c>
      <c r="F219" s="28"/>
    </row>
    <row r="220" spans="1:6" ht="27.75">
      <c r="A220" s="13" t="s">
        <v>212</v>
      </c>
      <c r="B220" s="35">
        <f>'[2]2018  год_последний'!L221</f>
        <v>-2032.5</v>
      </c>
      <c r="C220" s="35">
        <f t="shared" si="13"/>
        <v>1624.3</v>
      </c>
      <c r="D220" s="36">
        <f>'[2]2018  год_последний'!S221</f>
        <v>1</v>
      </c>
      <c r="E220" s="36">
        <f>'[2]2018  год_последний'!Z221</f>
        <v>1623.3</v>
      </c>
      <c r="F220" s="28"/>
    </row>
    <row r="221" spans="1:6" ht="27.75">
      <c r="A221" s="13" t="s">
        <v>213</v>
      </c>
      <c r="B221" s="35">
        <f>'[2]2018  год_последний'!L222</f>
        <v>-2073.8</v>
      </c>
      <c r="C221" s="35">
        <f t="shared" si="13"/>
        <v>1785.9</v>
      </c>
      <c r="D221" s="36">
        <f>'[2]2018  год_последний'!S222</f>
        <v>641</v>
      </c>
      <c r="E221" s="36">
        <f>'[2]2018  год_последний'!Z222</f>
        <v>1144.9</v>
      </c>
      <c r="F221" s="28"/>
    </row>
    <row r="222" spans="1:6" ht="27.75">
      <c r="A222" s="13" t="s">
        <v>214</v>
      </c>
      <c r="B222" s="35">
        <f>'[2]2018  год_последний'!L223</f>
        <v>-2282.8</v>
      </c>
      <c r="C222" s="35">
        <f t="shared" si="13"/>
        <v>1946.3</v>
      </c>
      <c r="D222" s="36">
        <f>'[2]2018  год_последний'!S223</f>
        <v>608</v>
      </c>
      <c r="E222" s="36">
        <f>'[2]2018  год_последний'!Z223</f>
        <v>1338.3</v>
      </c>
      <c r="F222" s="28"/>
    </row>
    <row r="223" spans="1:6" ht="27.75">
      <c r="A223" s="13" t="s">
        <v>215</v>
      </c>
      <c r="B223" s="35">
        <f>'[2]2018  год_последний'!L224</f>
        <v>-1659.7</v>
      </c>
      <c r="C223" s="35">
        <f t="shared" si="13"/>
        <v>1371.6</v>
      </c>
      <c r="D223" s="36">
        <f>'[2]2018  год_последний'!S224</f>
        <v>226</v>
      </c>
      <c r="E223" s="36">
        <f>'[2]2018  год_последний'!Z224</f>
        <v>1145.6</v>
      </c>
      <c r="F223" s="28"/>
    </row>
    <row r="224" spans="1:6" ht="27.75">
      <c r="A224" s="13" t="s">
        <v>216</v>
      </c>
      <c r="B224" s="35">
        <f>'[2]2018  год_последний'!L225</f>
        <v>-1587.2</v>
      </c>
      <c r="C224" s="35">
        <f t="shared" si="13"/>
        <v>1268.3</v>
      </c>
      <c r="D224" s="36">
        <f>'[2]2018  год_последний'!S225</f>
        <v>0</v>
      </c>
      <c r="E224" s="36">
        <f>'[2]2018  год_последний'!Z225</f>
        <v>1268.3</v>
      </c>
      <c r="F224" s="28"/>
    </row>
    <row r="225" spans="1:6" ht="27.75">
      <c r="A225" s="13" t="s">
        <v>217</v>
      </c>
      <c r="B225" s="35">
        <f>'[2]2018  год_последний'!L226</f>
        <v>-548.5</v>
      </c>
      <c r="C225" s="35">
        <f t="shared" si="13"/>
        <v>530.5</v>
      </c>
      <c r="D225" s="36">
        <f>'[2]2018  год_последний'!S226</f>
        <v>459</v>
      </c>
      <c r="E225" s="36">
        <f>'[2]2018  год_последний'!Z226</f>
        <v>71.5</v>
      </c>
      <c r="F225" s="28"/>
    </row>
    <row r="226" spans="1:6" ht="27.75">
      <c r="A226" s="13" t="s">
        <v>218</v>
      </c>
      <c r="B226" s="35">
        <f>'[2]2018  год_последний'!L227</f>
        <v>-2528.3</v>
      </c>
      <c r="C226" s="35">
        <f t="shared" si="13"/>
        <v>2345.6</v>
      </c>
      <c r="D226" s="36">
        <f>'[2]2018  год_последний'!S227</f>
        <v>1619</v>
      </c>
      <c r="E226" s="36">
        <f>'[2]2018  год_последний'!Z227</f>
        <v>726.6</v>
      </c>
      <c r="F226" s="28"/>
    </row>
    <row r="227" spans="1:6" ht="27.75">
      <c r="A227" s="13" t="s">
        <v>219</v>
      </c>
      <c r="B227" s="35">
        <f>'[2]2018  год_последний'!L228</f>
        <v>-2124</v>
      </c>
      <c r="C227" s="35">
        <f t="shared" si="13"/>
        <v>1889.5</v>
      </c>
      <c r="D227" s="36">
        <f>'[2]2018  год_последний'!S228</f>
        <v>957</v>
      </c>
      <c r="E227" s="36">
        <f>'[2]2018  год_последний'!Z228</f>
        <v>932.5</v>
      </c>
      <c r="F227" s="28"/>
    </row>
    <row r="228" spans="1:6" ht="27.75">
      <c r="A228" s="13" t="s">
        <v>220</v>
      </c>
      <c r="B228" s="35">
        <f>'[2]2018  год_последний'!L229</f>
        <v>-2475.6</v>
      </c>
      <c r="C228" s="35">
        <f t="shared" si="13"/>
        <v>2010</v>
      </c>
      <c r="D228" s="36">
        <f>'[2]2018  год_последний'!S229</f>
        <v>158</v>
      </c>
      <c r="E228" s="36">
        <f>'[2]2018  год_последний'!Z229</f>
        <v>1852</v>
      </c>
      <c r="F228" s="28"/>
    </row>
    <row r="229" spans="1:6" ht="27.75">
      <c r="A229" s="13" t="s">
        <v>221</v>
      </c>
      <c r="B229" s="35">
        <f>'[2]2018  год_последний'!L230</f>
        <v>-2023.1</v>
      </c>
      <c r="C229" s="35">
        <f t="shared" si="13"/>
        <v>1855.7</v>
      </c>
      <c r="D229" s="36">
        <f>'[2]2018  год_последний'!S230</f>
        <v>1190</v>
      </c>
      <c r="E229" s="36">
        <f>'[2]2018  год_последний'!Z230</f>
        <v>665.7</v>
      </c>
      <c r="F229" s="28"/>
    </row>
    <row r="230" spans="1:6" ht="27.75">
      <c r="A230" s="13" t="s">
        <v>222</v>
      </c>
      <c r="B230" s="35">
        <f>'[2]2018  год_последний'!L231</f>
        <v>-2088.4</v>
      </c>
      <c r="C230" s="35">
        <f t="shared" si="13"/>
        <v>1750.6</v>
      </c>
      <c r="D230" s="36">
        <f>'[2]2018  год_последний'!S231</f>
        <v>407</v>
      </c>
      <c r="E230" s="36">
        <f>'[2]2018  год_последний'!Z231</f>
        <v>1343.6</v>
      </c>
      <c r="F230" s="28"/>
    </row>
    <row r="231" spans="1:6" s="7" customFormat="1" ht="27.75">
      <c r="A231" s="13" t="s">
        <v>223</v>
      </c>
      <c r="B231" s="35">
        <f>'[2]2018  год_последний'!L232</f>
        <v>-2964.3</v>
      </c>
      <c r="C231" s="35">
        <f t="shared" si="13"/>
        <v>2551.8</v>
      </c>
      <c r="D231" s="36">
        <f>'[2]2018  год_последний'!S232</f>
        <v>911</v>
      </c>
      <c r="E231" s="36">
        <f>'[2]2018  год_последний'!Z232</f>
        <v>1640.8</v>
      </c>
      <c r="F231" s="28"/>
    </row>
    <row r="232" spans="1:6" ht="27.75">
      <c r="A232" s="13" t="s">
        <v>224</v>
      </c>
      <c r="B232" s="35">
        <f>'[2]2018  год_последний'!L233</f>
        <v>-3674</v>
      </c>
      <c r="C232" s="35">
        <f t="shared" si="13"/>
        <v>3252.5</v>
      </c>
      <c r="D232" s="36">
        <f>'[2]2018  год_последний'!S233</f>
        <v>1576</v>
      </c>
      <c r="E232" s="36">
        <f>'[2]2018  год_последний'!Z233</f>
        <v>1676.5</v>
      </c>
      <c r="F232" s="28"/>
    </row>
    <row r="233" spans="1:6" ht="27.75">
      <c r="A233" s="13" t="s">
        <v>225</v>
      </c>
      <c r="B233" s="35">
        <f>'[2]2018  год_последний'!L234</f>
        <v>-1495.2</v>
      </c>
      <c r="C233" s="35">
        <f t="shared" si="13"/>
        <v>1290.4</v>
      </c>
      <c r="D233" s="36">
        <f>'[2]2018  год_последний'!S234</f>
        <v>476</v>
      </c>
      <c r="E233" s="36">
        <f>'[2]2018  год_последний'!Z234</f>
        <v>814.4</v>
      </c>
      <c r="F233" s="28"/>
    </row>
    <row r="234" spans="1:6" ht="27.75">
      <c r="A234" s="13" t="s">
        <v>226</v>
      </c>
      <c r="B234" s="35">
        <f>'[2]2018  год_последний'!L235</f>
        <v>-2159.9</v>
      </c>
      <c r="C234" s="35">
        <f t="shared" si="13"/>
        <v>2013</v>
      </c>
      <c r="D234" s="36">
        <f>'[2]2018  год_последний'!S235</f>
        <v>1429</v>
      </c>
      <c r="E234" s="36">
        <f>'[2]2018  год_последний'!Z235</f>
        <v>584</v>
      </c>
      <c r="F234" s="28"/>
    </row>
    <row r="235" spans="1:6" ht="27.75">
      <c r="A235" s="13" t="s">
        <v>227</v>
      </c>
      <c r="B235" s="35">
        <f>'[2]2018  год_последний'!L236</f>
        <v>-2791.2</v>
      </c>
      <c r="C235" s="35">
        <f t="shared" si="13"/>
        <v>2482.1</v>
      </c>
      <c r="D235" s="36">
        <f>'[2]2018  год_последний'!S236</f>
        <v>1253</v>
      </c>
      <c r="E235" s="36">
        <f>'[2]2018  год_последний'!Z236</f>
        <v>1229.1</v>
      </c>
      <c r="F235" s="28"/>
    </row>
    <row r="236" spans="1:6" ht="16.5">
      <c r="A236" s="9" t="s">
        <v>228</v>
      </c>
      <c r="B236" s="34">
        <f>SUM(B237:B251)</f>
        <v>-29587.200000000004</v>
      </c>
      <c r="C236" s="34">
        <f>SUM(C237:C251)</f>
        <v>27603.399999999998</v>
      </c>
      <c r="D236" s="34">
        <f>SUM(D237:D251)</f>
        <v>18389</v>
      </c>
      <c r="E236" s="34">
        <f>SUM(E237:E251)</f>
        <v>9214.4</v>
      </c>
      <c r="F236" s="28"/>
    </row>
    <row r="237" spans="1:6" ht="27.75">
      <c r="A237" s="8" t="s">
        <v>229</v>
      </c>
      <c r="B237" s="35">
        <f>'[2]2018  год_последний'!L238</f>
        <v>-2694.8</v>
      </c>
      <c r="C237" s="35">
        <f aca="true" t="shared" si="14" ref="C237:C251">SUM(D237:E237)</f>
        <v>2225.5</v>
      </c>
      <c r="D237" s="36">
        <f>'[2]2018  год_последний'!S238</f>
        <v>359</v>
      </c>
      <c r="E237" s="36">
        <f>'[2]2018  год_последний'!Z238</f>
        <v>1866.5</v>
      </c>
      <c r="F237" s="28"/>
    </row>
    <row r="238" spans="1:6" ht="27.75">
      <c r="A238" s="8" t="s">
        <v>230</v>
      </c>
      <c r="B238" s="35">
        <f>'[2]2018  год_последний'!L239</f>
        <v>-1573.1</v>
      </c>
      <c r="C238" s="35">
        <f t="shared" si="14"/>
        <v>1459.2</v>
      </c>
      <c r="D238" s="36">
        <f>'[2]2018  год_последний'!S239</f>
        <v>1006</v>
      </c>
      <c r="E238" s="36">
        <f>'[2]2018  год_последний'!Z239</f>
        <v>453.2</v>
      </c>
      <c r="F238" s="28"/>
    </row>
    <row r="239" spans="1:6" ht="27.75">
      <c r="A239" s="8" t="s">
        <v>231</v>
      </c>
      <c r="B239" s="35">
        <f>'[2]2018  год_последний'!L240</f>
        <v>-1670.9</v>
      </c>
      <c r="C239" s="35">
        <f t="shared" si="14"/>
        <v>1624.7</v>
      </c>
      <c r="D239" s="36">
        <f>'[2]2018  год_последний'!S240</f>
        <v>1441</v>
      </c>
      <c r="E239" s="36">
        <f>'[2]2018  год_последний'!Z240</f>
        <v>183.7</v>
      </c>
      <c r="F239" s="28"/>
    </row>
    <row r="240" spans="1:6" ht="27.75">
      <c r="A240" s="14" t="s">
        <v>232</v>
      </c>
      <c r="B240" s="35">
        <f>'[2]2018  год_последний'!L241</f>
        <v>-2021.3</v>
      </c>
      <c r="C240" s="35">
        <f t="shared" si="14"/>
        <v>1882</v>
      </c>
      <c r="D240" s="36">
        <f>'[2]2018  год_последний'!S241</f>
        <v>1328</v>
      </c>
      <c r="E240" s="36">
        <f>'[2]2018  год_последний'!Z241</f>
        <v>554</v>
      </c>
      <c r="F240" s="28"/>
    </row>
    <row r="241" spans="1:6" ht="27.75">
      <c r="A241" s="14" t="s">
        <v>233</v>
      </c>
      <c r="B241" s="35">
        <f>'[2]2018  год_последний'!L242</f>
        <v>-1964.1</v>
      </c>
      <c r="C241" s="35">
        <f t="shared" si="14"/>
        <v>1871.7</v>
      </c>
      <c r="D241" s="36">
        <f>'[2]2018  год_последний'!S242</f>
        <v>1504</v>
      </c>
      <c r="E241" s="36">
        <f>'[2]2018  год_последний'!Z242</f>
        <v>367.7</v>
      </c>
      <c r="F241" s="28"/>
    </row>
    <row r="242" spans="1:6" ht="27.75">
      <c r="A242" s="14" t="s">
        <v>234</v>
      </c>
      <c r="B242" s="35">
        <f>'[2]2018  год_последний'!L243</f>
        <v>-1278</v>
      </c>
      <c r="C242" s="35">
        <f t="shared" si="14"/>
        <v>1223.4</v>
      </c>
      <c r="D242" s="36">
        <f>'[2]2018  год_последний'!S243</f>
        <v>1006</v>
      </c>
      <c r="E242" s="36">
        <f>'[2]2018  год_последний'!Z243</f>
        <v>217.4</v>
      </c>
      <c r="F242" s="28"/>
    </row>
    <row r="243" spans="1:6" ht="27.75">
      <c r="A243" s="14" t="s">
        <v>235</v>
      </c>
      <c r="B243" s="35">
        <f>'[2]2018  год_последний'!L244</f>
        <v>-1530.5</v>
      </c>
      <c r="C243" s="35">
        <f t="shared" si="14"/>
        <v>1371.7</v>
      </c>
      <c r="D243" s="36">
        <f>'[2]2018  год_последний'!S244</f>
        <v>740</v>
      </c>
      <c r="E243" s="36">
        <f>'[2]2018  год_последний'!Z244</f>
        <v>631.7</v>
      </c>
      <c r="F243" s="28"/>
    </row>
    <row r="244" spans="1:6" ht="27.75">
      <c r="A244" s="14" t="s">
        <v>236</v>
      </c>
      <c r="B244" s="35">
        <f>'[2]2018  год_последний'!L245</f>
        <v>-1865.7</v>
      </c>
      <c r="C244" s="35">
        <f t="shared" si="14"/>
        <v>1774.5</v>
      </c>
      <c r="D244" s="36">
        <f>'[2]2018  год_последний'!S245</f>
        <v>1412</v>
      </c>
      <c r="E244" s="36">
        <f>'[2]2018  год_последний'!Z245</f>
        <v>362.5</v>
      </c>
      <c r="F244" s="28"/>
    </row>
    <row r="245" spans="1:6" ht="27.75">
      <c r="A245" s="14" t="s">
        <v>237</v>
      </c>
      <c r="B245" s="35">
        <f>'[2]2018  год_последний'!L246</f>
        <v>-2444.9</v>
      </c>
      <c r="C245" s="35">
        <f t="shared" si="14"/>
        <v>2217.5</v>
      </c>
      <c r="D245" s="36">
        <f>'[2]2018  год_последний'!S246</f>
        <v>1313</v>
      </c>
      <c r="E245" s="36">
        <f>'[2]2018  год_последний'!Z246</f>
        <v>904.5</v>
      </c>
      <c r="F245" s="28"/>
    </row>
    <row r="246" spans="1:6" ht="27.75">
      <c r="A246" s="14" t="s">
        <v>238</v>
      </c>
      <c r="B246" s="35">
        <f>'[2]2018  год_последний'!L247</f>
        <v>-1198.9</v>
      </c>
      <c r="C246" s="35">
        <f t="shared" si="14"/>
        <v>1105.3</v>
      </c>
      <c r="D246" s="36">
        <f>'[2]2018  год_последний'!S247</f>
        <v>733</v>
      </c>
      <c r="E246" s="36">
        <f>'[2]2018  год_последний'!Z247</f>
        <v>372.3</v>
      </c>
      <c r="F246" s="28"/>
    </row>
    <row r="247" spans="1:6" ht="27.75">
      <c r="A247" s="14" t="s">
        <v>239</v>
      </c>
      <c r="B247" s="35">
        <f>'[2]2018  год_последний'!L248</f>
        <v>-3758.8</v>
      </c>
      <c r="C247" s="35">
        <f t="shared" si="14"/>
        <v>3341.1</v>
      </c>
      <c r="D247" s="36">
        <f>'[2]2018  год_последний'!S248</f>
        <v>1680</v>
      </c>
      <c r="E247" s="36">
        <f>'[2]2018  год_последний'!Z248</f>
        <v>1661.1</v>
      </c>
      <c r="F247" s="28"/>
    </row>
    <row r="248" spans="1:6" ht="27.75">
      <c r="A248" s="14" t="s">
        <v>240</v>
      </c>
      <c r="B248" s="35">
        <f>'[2]2018  год_последний'!L249</f>
        <v>0</v>
      </c>
      <c r="C248" s="35">
        <f t="shared" si="14"/>
        <v>333</v>
      </c>
      <c r="D248" s="36">
        <f>'[2]2018  год_последний'!S249</f>
        <v>333</v>
      </c>
      <c r="E248" s="36">
        <f>'[2]2018  год_последний'!Z249</f>
        <v>0</v>
      </c>
      <c r="F248" s="28"/>
    </row>
    <row r="249" spans="1:6" ht="27.75">
      <c r="A249" s="14" t="s">
        <v>241</v>
      </c>
      <c r="B249" s="35">
        <f>'[2]2018  год_последний'!L250</f>
        <v>-3299.9</v>
      </c>
      <c r="C249" s="35">
        <f t="shared" si="14"/>
        <v>3185.8</v>
      </c>
      <c r="D249" s="36">
        <f>'[2]2018  год_последний'!S250</f>
        <v>2732</v>
      </c>
      <c r="E249" s="36">
        <f>'[2]2018  год_последний'!Z250</f>
        <v>453.8</v>
      </c>
      <c r="F249" s="28"/>
    </row>
    <row r="250" spans="1:6" s="7" customFormat="1" ht="27.75">
      <c r="A250" s="14" t="s">
        <v>242</v>
      </c>
      <c r="B250" s="35">
        <f>'[2]2018  год_последний'!L251</f>
        <v>-2159.4</v>
      </c>
      <c r="C250" s="35">
        <f t="shared" si="14"/>
        <v>2031.1</v>
      </c>
      <c r="D250" s="36">
        <f>'[2]2018  год_последний'!S251</f>
        <v>1521</v>
      </c>
      <c r="E250" s="36">
        <f>'[2]2018  год_последний'!Z251</f>
        <v>510.1</v>
      </c>
      <c r="F250" s="28"/>
    </row>
    <row r="251" spans="1:6" ht="27.75">
      <c r="A251" s="14" t="s">
        <v>243</v>
      </c>
      <c r="B251" s="35">
        <f>'[2]2018  год_последний'!L252</f>
        <v>-2126.9</v>
      </c>
      <c r="C251" s="35">
        <f t="shared" si="14"/>
        <v>1956.9</v>
      </c>
      <c r="D251" s="36">
        <f>'[2]2018  год_последний'!S252</f>
        <v>1281</v>
      </c>
      <c r="E251" s="36">
        <f>'[2]2018  год_последний'!Z252</f>
        <v>675.9</v>
      </c>
      <c r="F251" s="28"/>
    </row>
    <row r="252" spans="1:6" ht="16.5">
      <c r="A252" s="9" t="s">
        <v>244</v>
      </c>
      <c r="B252" s="34">
        <f>SUM(B253:B277)</f>
        <v>-86592.6</v>
      </c>
      <c r="C252" s="34">
        <f>SUM(C253:C277)</f>
        <v>87756.69999999998</v>
      </c>
      <c r="D252" s="34">
        <f>SUM(D253:D277)</f>
        <v>77679</v>
      </c>
      <c r="E252" s="34">
        <f>SUM(E253:E277)</f>
        <v>10077.7</v>
      </c>
      <c r="F252" s="28"/>
    </row>
    <row r="253" spans="1:6" ht="27.75">
      <c r="A253" s="8" t="s">
        <v>245</v>
      </c>
      <c r="B253" s="35">
        <f>'[2]2018  год_последний'!L254</f>
        <v>-1982.5</v>
      </c>
      <c r="C253" s="35">
        <f aca="true" t="shared" si="15" ref="C253:C277">SUM(D253:E253)</f>
        <v>1915.7</v>
      </c>
      <c r="D253" s="36">
        <f>'[2]2018  год_последний'!S254</f>
        <v>1650</v>
      </c>
      <c r="E253" s="36">
        <f>'[2]2018  год_последний'!Z254</f>
        <v>265.7</v>
      </c>
      <c r="F253" s="28"/>
    </row>
    <row r="254" spans="1:6" ht="27.75">
      <c r="A254" s="8" t="s">
        <v>246</v>
      </c>
      <c r="B254" s="35">
        <f>'[2]2018  год_последний'!L255</f>
        <v>-2008.9</v>
      </c>
      <c r="C254" s="35">
        <f t="shared" si="15"/>
        <v>1941</v>
      </c>
      <c r="D254" s="36">
        <f>'[2]2018  год_последний'!S255</f>
        <v>1671</v>
      </c>
      <c r="E254" s="36">
        <f>'[2]2018  год_последний'!Z255</f>
        <v>270</v>
      </c>
      <c r="F254" s="28"/>
    </row>
    <row r="255" spans="1:6" ht="27.75">
      <c r="A255" s="8" t="s">
        <v>247</v>
      </c>
      <c r="B255" s="35">
        <f>'[2]2018  год_последний'!L256</f>
        <v>-2820.9</v>
      </c>
      <c r="C255" s="35">
        <f t="shared" si="15"/>
        <v>2596.3</v>
      </c>
      <c r="D255" s="36">
        <f>'[2]2018  год_последний'!S256</f>
        <v>1703</v>
      </c>
      <c r="E255" s="36">
        <f>'[2]2018  год_последний'!Z256</f>
        <v>893.3</v>
      </c>
      <c r="F255" s="28"/>
    </row>
    <row r="256" spans="1:6" ht="27.75">
      <c r="A256" s="8" t="s">
        <v>248</v>
      </c>
      <c r="B256" s="35">
        <f>'[2]2018  год_последний'!L257</f>
        <v>-1979.4</v>
      </c>
      <c r="C256" s="35">
        <f t="shared" si="15"/>
        <v>1840.3</v>
      </c>
      <c r="D256" s="36">
        <f>'[2]2018  год_последний'!S257</f>
        <v>1287</v>
      </c>
      <c r="E256" s="36">
        <f>'[2]2018  год_последний'!Z257</f>
        <v>553.3</v>
      </c>
      <c r="F256" s="28"/>
    </row>
    <row r="257" spans="1:6" ht="27.75">
      <c r="A257" s="8" t="s">
        <v>249</v>
      </c>
      <c r="B257" s="35">
        <f>'[2]2018  год_последний'!L258</f>
        <v>-1092.4</v>
      </c>
      <c r="C257" s="35">
        <f t="shared" si="15"/>
        <v>981.6</v>
      </c>
      <c r="D257" s="36">
        <f>'[2]2018  год_последний'!S258</f>
        <v>541</v>
      </c>
      <c r="E257" s="36">
        <f>'[2]2018  год_последний'!Z258</f>
        <v>440.6</v>
      </c>
      <c r="F257" s="28"/>
    </row>
    <row r="258" spans="1:6" ht="27.75">
      <c r="A258" s="8" t="s">
        <v>250</v>
      </c>
      <c r="B258" s="35">
        <f>'[2]2018  год_последний'!L259</f>
        <v>-5421.8</v>
      </c>
      <c r="C258" s="35">
        <f t="shared" si="15"/>
        <v>5317</v>
      </c>
      <c r="D258" s="36">
        <f>'[2]2018  год_последний'!S259</f>
        <v>4900</v>
      </c>
      <c r="E258" s="36">
        <f>'[2]2018  год_последний'!Z259</f>
        <v>417</v>
      </c>
      <c r="F258" s="28"/>
    </row>
    <row r="259" spans="1:6" ht="27.75">
      <c r="A259" s="8" t="s">
        <v>251</v>
      </c>
      <c r="B259" s="35">
        <f>'[2]2018  год_последний'!L260</f>
        <v>-1861.1</v>
      </c>
      <c r="C259" s="35">
        <f t="shared" si="15"/>
        <v>1774.3</v>
      </c>
      <c r="D259" s="36">
        <f>'[2]2018  год_последний'!S260</f>
        <v>1429</v>
      </c>
      <c r="E259" s="36">
        <f>'[2]2018  год_последний'!Z260</f>
        <v>345.3</v>
      </c>
      <c r="F259" s="28"/>
    </row>
    <row r="260" spans="1:6" ht="27.75">
      <c r="A260" s="8" t="s">
        <v>252</v>
      </c>
      <c r="B260" s="35">
        <f>'[2]2018  год_последний'!L261</f>
        <v>-4450.9</v>
      </c>
      <c r="C260" s="35">
        <f t="shared" si="15"/>
        <v>4366.1</v>
      </c>
      <c r="D260" s="36">
        <f>'[2]2018  год_последний'!S261</f>
        <v>4029</v>
      </c>
      <c r="E260" s="36">
        <f>'[2]2018  год_последний'!Z261</f>
        <v>337.1</v>
      </c>
      <c r="F260" s="28"/>
    </row>
    <row r="261" spans="1:6" ht="27.75">
      <c r="A261" s="8" t="s">
        <v>253</v>
      </c>
      <c r="B261" s="35">
        <f>'[2]2018  год_последний'!L262</f>
        <v>-1961.8</v>
      </c>
      <c r="C261" s="35">
        <f t="shared" si="15"/>
        <v>1890.7</v>
      </c>
      <c r="D261" s="36">
        <f>'[2]2018  год_последний'!S262</f>
        <v>1608</v>
      </c>
      <c r="E261" s="36">
        <f>'[2]2018  год_последний'!Z262</f>
        <v>282.7</v>
      </c>
      <c r="F261" s="28"/>
    </row>
    <row r="262" spans="1:6" ht="27.75">
      <c r="A262" s="8" t="s">
        <v>254</v>
      </c>
      <c r="B262" s="35">
        <f>'[2]2018  год_последний'!L263</f>
        <v>-2441.2</v>
      </c>
      <c r="C262" s="35">
        <f t="shared" si="15"/>
        <v>2183.4</v>
      </c>
      <c r="D262" s="36">
        <f>'[2]2018  год_последний'!S263</f>
        <v>1158</v>
      </c>
      <c r="E262" s="36">
        <f>'[2]2018  год_последний'!Z263</f>
        <v>1025.4</v>
      </c>
      <c r="F262" s="28"/>
    </row>
    <row r="263" spans="1:6" ht="27.75">
      <c r="A263" s="8" t="s">
        <v>255</v>
      </c>
      <c r="B263" s="35">
        <f>'[2]2018  год_последний'!L264</f>
        <v>-1543</v>
      </c>
      <c r="C263" s="35">
        <f t="shared" si="15"/>
        <v>1573</v>
      </c>
      <c r="D263" s="36">
        <f>'[2]2018  год_последний'!S264</f>
        <v>1573</v>
      </c>
      <c r="E263" s="36">
        <f>'[2]2018  год_последний'!Z264</f>
        <v>0</v>
      </c>
      <c r="F263" s="28"/>
    </row>
    <row r="264" spans="1:6" ht="27.75">
      <c r="A264" s="8" t="s">
        <v>256</v>
      </c>
      <c r="B264" s="35">
        <f>'[2]2018  год_последний'!L265</f>
        <v>-1890.1</v>
      </c>
      <c r="C264" s="35">
        <f t="shared" si="15"/>
        <v>1783.2</v>
      </c>
      <c r="D264" s="36">
        <f>'[2]2018  год_последний'!S265</f>
        <v>1358</v>
      </c>
      <c r="E264" s="36">
        <f>'[2]2018  год_последний'!Z265</f>
        <v>425.2</v>
      </c>
      <c r="F264" s="28"/>
    </row>
    <row r="265" spans="1:6" ht="27.75">
      <c r="A265" s="8" t="s">
        <v>257</v>
      </c>
      <c r="B265" s="35">
        <f>'[2]2018  год_последний'!L266</f>
        <v>-1593</v>
      </c>
      <c r="C265" s="35">
        <f t="shared" si="15"/>
        <v>2005</v>
      </c>
      <c r="D265" s="36">
        <f>'[2]2018  год_последний'!S266</f>
        <v>2005</v>
      </c>
      <c r="E265" s="36">
        <f>'[2]2018  год_последний'!Z266</f>
        <v>0</v>
      </c>
      <c r="F265" s="28"/>
    </row>
    <row r="266" spans="1:6" ht="27.75">
      <c r="A266" s="8" t="s">
        <v>258</v>
      </c>
      <c r="B266" s="35">
        <f>'[2]2018  год_последний'!L267</f>
        <v>-2531.9</v>
      </c>
      <c r="C266" s="35">
        <f t="shared" si="15"/>
        <v>2455</v>
      </c>
      <c r="D266" s="36">
        <f>'[2]2018  год_последний'!S267</f>
        <v>2149</v>
      </c>
      <c r="E266" s="36">
        <f>'[2]2018  год_последний'!Z267</f>
        <v>306</v>
      </c>
      <c r="F266" s="28"/>
    </row>
    <row r="267" spans="1:6" ht="27.75">
      <c r="A267" s="8" t="s">
        <v>259</v>
      </c>
      <c r="B267" s="35">
        <f>'[2]2018  год_последний'!L268</f>
        <v>-3170.1</v>
      </c>
      <c r="C267" s="35">
        <f t="shared" si="15"/>
        <v>3107.2</v>
      </c>
      <c r="D267" s="36">
        <f>'[2]2018  год_последний'!S268</f>
        <v>2857</v>
      </c>
      <c r="E267" s="36">
        <f>'[2]2018  год_последний'!Z268</f>
        <v>250.2</v>
      </c>
      <c r="F267" s="28"/>
    </row>
    <row r="268" spans="1:6" ht="27.75">
      <c r="A268" s="8" t="s">
        <v>260</v>
      </c>
      <c r="B268" s="35">
        <f>'[2]2018  год_последний'!L269</f>
        <v>-2397</v>
      </c>
      <c r="C268" s="35">
        <f t="shared" si="15"/>
        <v>2214</v>
      </c>
      <c r="D268" s="36">
        <f>'[2]2018  год_последний'!S269</f>
        <v>1486</v>
      </c>
      <c r="E268" s="36">
        <f>'[2]2018  год_последний'!Z269</f>
        <v>728</v>
      </c>
      <c r="F268" s="28"/>
    </row>
    <row r="269" spans="1:6" s="7" customFormat="1" ht="27.75">
      <c r="A269" s="8" t="s">
        <v>261</v>
      </c>
      <c r="B269" s="35">
        <f>'[2]2018  год_последний'!L270</f>
        <v>-2323.9</v>
      </c>
      <c r="C269" s="35">
        <f t="shared" si="15"/>
        <v>2174.2</v>
      </c>
      <c r="D269" s="36">
        <f>'[2]2018  год_последний'!S270</f>
        <v>1579</v>
      </c>
      <c r="E269" s="36">
        <f>'[2]2018  год_последний'!Z270</f>
        <v>595.2</v>
      </c>
      <c r="F269" s="28"/>
    </row>
    <row r="270" spans="1:6" ht="27.75">
      <c r="A270" s="8" t="s">
        <v>262</v>
      </c>
      <c r="B270" s="35">
        <f>'[2]2018  год_последний'!L271</f>
        <v>-3765.8</v>
      </c>
      <c r="C270" s="35">
        <f t="shared" si="15"/>
        <v>3521.7</v>
      </c>
      <c r="D270" s="36">
        <f>'[2]2018  год_последний'!S271</f>
        <v>2551</v>
      </c>
      <c r="E270" s="36">
        <f>'[2]2018  год_последний'!Z271</f>
        <v>970.7</v>
      </c>
      <c r="F270" s="28"/>
    </row>
    <row r="271" spans="1:6" ht="27.75">
      <c r="A271" s="8" t="s">
        <v>263</v>
      </c>
      <c r="B271" s="35">
        <f>'[2]2018  год_последний'!L272</f>
        <v>-7731.3</v>
      </c>
      <c r="C271" s="35">
        <f t="shared" si="15"/>
        <v>8464</v>
      </c>
      <c r="D271" s="36">
        <f>'[2]2018  год_последний'!S272</f>
        <v>8464</v>
      </c>
      <c r="E271" s="36">
        <f>'[2]2018  год_последний'!Z272</f>
        <v>0</v>
      </c>
      <c r="F271" s="28"/>
    </row>
    <row r="272" spans="1:6" ht="27.75">
      <c r="A272" s="8" t="s">
        <v>264</v>
      </c>
      <c r="B272" s="35">
        <f>'[2]2018  год_последний'!L273</f>
        <v>-2262</v>
      </c>
      <c r="C272" s="35">
        <f t="shared" si="15"/>
        <v>2164.6</v>
      </c>
      <c r="D272" s="36">
        <f>'[2]2018  год_последний'!S273</f>
        <v>1777</v>
      </c>
      <c r="E272" s="36">
        <f>'[2]2018  год_последний'!Z273</f>
        <v>387.6</v>
      </c>
      <c r="F272" s="28"/>
    </row>
    <row r="273" spans="1:6" ht="27.75">
      <c r="A273" s="8" t="s">
        <v>265</v>
      </c>
      <c r="B273" s="35">
        <f>'[2]2018  год_последний'!L274</f>
        <v>-3842.9</v>
      </c>
      <c r="C273" s="35">
        <f t="shared" si="15"/>
        <v>3699.7</v>
      </c>
      <c r="D273" s="36">
        <f>'[2]2018  год_последний'!S274</f>
        <v>3130</v>
      </c>
      <c r="E273" s="36">
        <f>'[2]2018  год_последний'!Z274</f>
        <v>569.7</v>
      </c>
      <c r="F273" s="28"/>
    </row>
    <row r="274" spans="1:6" ht="27.75">
      <c r="A274" s="8" t="s">
        <v>266</v>
      </c>
      <c r="B274" s="35">
        <f>'[2]2018  год_последний'!L275</f>
        <v>-2423.1</v>
      </c>
      <c r="C274" s="35">
        <f t="shared" si="15"/>
        <v>2308.2</v>
      </c>
      <c r="D274" s="36">
        <f>'[2]2018  год_последний'!S275</f>
        <v>1851</v>
      </c>
      <c r="E274" s="36">
        <f>'[2]2018  год_последний'!Z275</f>
        <v>457.2</v>
      </c>
      <c r="F274" s="28"/>
    </row>
    <row r="275" spans="1:6" ht="27.75">
      <c r="A275" s="8" t="s">
        <v>267</v>
      </c>
      <c r="B275" s="35">
        <f>'[2]2018  год_последний'!L276</f>
        <v>-1236</v>
      </c>
      <c r="C275" s="35">
        <f t="shared" si="15"/>
        <v>1352</v>
      </c>
      <c r="D275" s="36">
        <f>'[2]2018  год_последний'!S276</f>
        <v>1352</v>
      </c>
      <c r="E275" s="36">
        <f>'[2]2018  год_последний'!Z276</f>
        <v>0</v>
      </c>
      <c r="F275" s="28"/>
    </row>
    <row r="276" spans="1:6" ht="27.75">
      <c r="A276" s="8" t="s">
        <v>268</v>
      </c>
      <c r="B276" s="35">
        <f>'[2]2018  год_последний'!L277</f>
        <v>-2441.7</v>
      </c>
      <c r="C276" s="35">
        <f t="shared" si="15"/>
        <v>2301.5</v>
      </c>
      <c r="D276" s="36">
        <f>'[2]2018  год_последний'!S277</f>
        <v>1744</v>
      </c>
      <c r="E276" s="36">
        <f>'[2]2018  год_последний'!Z277</f>
        <v>557.5</v>
      </c>
      <c r="F276" s="28"/>
    </row>
    <row r="277" spans="1:6" ht="16.5">
      <c r="A277" s="8" t="s">
        <v>269</v>
      </c>
      <c r="B277" s="35">
        <f>'[2]2018  год_последний'!L278</f>
        <v>-21419.9</v>
      </c>
      <c r="C277" s="35">
        <f t="shared" si="15"/>
        <v>23827</v>
      </c>
      <c r="D277" s="36">
        <f>'[2]2018  год_последний'!S278</f>
        <v>23827</v>
      </c>
      <c r="E277" s="36">
        <f>'[2]2018  год_последний'!Z278</f>
        <v>0</v>
      </c>
      <c r="F277" s="28"/>
    </row>
    <row r="278" spans="1:6" ht="16.5">
      <c r="A278" s="9" t="s">
        <v>270</v>
      </c>
      <c r="B278" s="34">
        <f>SUM(B279:B293)</f>
        <v>-30279.299999999996</v>
      </c>
      <c r="C278" s="34">
        <f>SUM(C279:C293)</f>
        <v>28985.300000000003</v>
      </c>
      <c r="D278" s="34">
        <f>SUM(D279:D293)</f>
        <v>21633</v>
      </c>
      <c r="E278" s="34">
        <f>SUM(E279:E293)</f>
        <v>7352.299999999998</v>
      </c>
      <c r="F278" s="28"/>
    </row>
    <row r="279" spans="1:6" ht="27.75">
      <c r="A279" s="8" t="s">
        <v>271</v>
      </c>
      <c r="B279" s="35">
        <f>'[2]2018  год_последний'!L280</f>
        <v>-3129.9</v>
      </c>
      <c r="C279" s="35">
        <f aca="true" t="shared" si="16" ref="C279:C293">SUM(D279:E279)</f>
        <v>2883.4</v>
      </c>
      <c r="D279" s="36">
        <f>'[2]2018  год_последний'!S280</f>
        <v>1903</v>
      </c>
      <c r="E279" s="36">
        <f>'[2]2018  год_последний'!Z280</f>
        <v>980.4</v>
      </c>
      <c r="F279" s="28"/>
    </row>
    <row r="280" spans="1:6" ht="27.75">
      <c r="A280" s="8" t="s">
        <v>272</v>
      </c>
      <c r="B280" s="35">
        <f>'[2]2018  год_последний'!L281</f>
        <v>-2265.2</v>
      </c>
      <c r="C280" s="35">
        <f t="shared" si="16"/>
        <v>2188.8</v>
      </c>
      <c r="D280" s="36">
        <f>'[2]2018  год_последний'!S281</f>
        <v>1885</v>
      </c>
      <c r="E280" s="36">
        <f>'[2]2018  год_последний'!Z281</f>
        <v>303.8</v>
      </c>
      <c r="F280" s="28"/>
    </row>
    <row r="281" spans="1:6" ht="27.75">
      <c r="A281" s="8" t="s">
        <v>273</v>
      </c>
      <c r="B281" s="35">
        <f>'[2]2018  год_последний'!L282</f>
        <v>-2118</v>
      </c>
      <c r="C281" s="35">
        <f t="shared" si="16"/>
        <v>2272</v>
      </c>
      <c r="D281" s="36">
        <f>'[2]2018  год_последний'!S282</f>
        <v>2272</v>
      </c>
      <c r="E281" s="36">
        <f>'[2]2018  год_последний'!Z282</f>
        <v>0</v>
      </c>
      <c r="F281" s="28"/>
    </row>
    <row r="282" spans="1:6" ht="27.75">
      <c r="A282" s="8" t="s">
        <v>274</v>
      </c>
      <c r="B282" s="35">
        <f>'[2]2018  год_последний'!L283</f>
        <v>-1746.8</v>
      </c>
      <c r="C282" s="35">
        <f t="shared" si="16"/>
        <v>1701.8</v>
      </c>
      <c r="D282" s="36">
        <f>'[2]2018  год_последний'!S283</f>
        <v>1523</v>
      </c>
      <c r="E282" s="36">
        <f>'[2]2018  год_последний'!Z283</f>
        <v>178.8</v>
      </c>
      <c r="F282" s="28"/>
    </row>
    <row r="283" spans="1:6" ht="27.75">
      <c r="A283" s="8" t="s">
        <v>275</v>
      </c>
      <c r="B283" s="35">
        <f>'[2]2018  год_последний'!L284</f>
        <v>-1501.7</v>
      </c>
      <c r="C283" s="35">
        <f t="shared" si="16"/>
        <v>1490.5</v>
      </c>
      <c r="D283" s="36">
        <f>'[2]2018  год_последний'!S284</f>
        <v>1446</v>
      </c>
      <c r="E283" s="36">
        <f>'[2]2018  год_последний'!Z284</f>
        <v>44.5</v>
      </c>
      <c r="F283" s="28"/>
    </row>
    <row r="284" spans="1:6" ht="27.75">
      <c r="A284" s="8" t="s">
        <v>276</v>
      </c>
      <c r="B284" s="35">
        <f>'[2]2018  год_последний'!L285</f>
        <v>-2028.6</v>
      </c>
      <c r="C284" s="35">
        <f t="shared" si="16"/>
        <v>1944.3</v>
      </c>
      <c r="D284" s="36">
        <f>'[2]2018  год_последний'!S285</f>
        <v>1609</v>
      </c>
      <c r="E284" s="36">
        <f>'[2]2018  год_последний'!Z285</f>
        <v>335.3</v>
      </c>
      <c r="F284" s="28"/>
    </row>
    <row r="285" spans="1:6" ht="27.75">
      <c r="A285" s="8" t="s">
        <v>277</v>
      </c>
      <c r="B285" s="35">
        <f>'[2]2018  год_последний'!L286</f>
        <v>-969</v>
      </c>
      <c r="C285" s="35">
        <f t="shared" si="16"/>
        <v>1293</v>
      </c>
      <c r="D285" s="36">
        <f>'[2]2018  год_последний'!S286</f>
        <v>1293</v>
      </c>
      <c r="E285" s="36">
        <f>'[2]2018  год_последний'!Z286</f>
        <v>0</v>
      </c>
      <c r="F285" s="28"/>
    </row>
    <row r="286" spans="1:6" ht="27.75">
      <c r="A286" s="8" t="s">
        <v>278</v>
      </c>
      <c r="B286" s="35">
        <f>'[2]2018  год_последний'!L287</f>
        <v>-2261.4</v>
      </c>
      <c r="C286" s="35">
        <f t="shared" si="16"/>
        <v>2338</v>
      </c>
      <c r="D286" s="36">
        <f>'[2]2018  год_последний'!S287</f>
        <v>2338</v>
      </c>
      <c r="E286" s="36">
        <f>'[2]2018  год_последний'!Z287</f>
        <v>0</v>
      </c>
      <c r="F286" s="28"/>
    </row>
    <row r="287" spans="1:6" ht="27.75">
      <c r="A287" s="8" t="s">
        <v>279</v>
      </c>
      <c r="B287" s="35">
        <f>'[2]2018  год_последний'!L288</f>
        <v>-1843</v>
      </c>
      <c r="C287" s="35">
        <f t="shared" si="16"/>
        <v>1582.6</v>
      </c>
      <c r="D287" s="36">
        <f>'[2]2018  год_последний'!S288</f>
        <v>547</v>
      </c>
      <c r="E287" s="36">
        <f>'[2]2018  год_последний'!Z288</f>
        <v>1035.6</v>
      </c>
      <c r="F287" s="28"/>
    </row>
    <row r="288" spans="1:6" ht="27.75">
      <c r="A288" s="8" t="s">
        <v>280</v>
      </c>
      <c r="B288" s="35">
        <f>'[2]2018  год_последний'!L289</f>
        <v>-1885.2</v>
      </c>
      <c r="C288" s="35">
        <f t="shared" si="16"/>
        <v>1773.7</v>
      </c>
      <c r="D288" s="36">
        <f>'[2]2018  год_последний'!S289</f>
        <v>1330</v>
      </c>
      <c r="E288" s="36">
        <f>'[2]2018  год_последний'!Z289</f>
        <v>443.7</v>
      </c>
      <c r="F288" s="28"/>
    </row>
    <row r="289" spans="1:6" ht="27.75">
      <c r="A289" s="8" t="s">
        <v>281</v>
      </c>
      <c r="B289" s="35">
        <f>'[2]2018  год_последний'!L290</f>
        <v>-2379.7</v>
      </c>
      <c r="C289" s="35">
        <f t="shared" si="16"/>
        <v>2143.9</v>
      </c>
      <c r="D289" s="36">
        <f>'[2]2018  год_последний'!S290</f>
        <v>1206</v>
      </c>
      <c r="E289" s="36">
        <f>'[2]2018  год_последний'!Z290</f>
        <v>937.9</v>
      </c>
      <c r="F289" s="28"/>
    </row>
    <row r="290" spans="1:6" ht="27.75">
      <c r="A290" s="8" t="s">
        <v>282</v>
      </c>
      <c r="B290" s="35">
        <f>'[2]2018  год_последний'!L291</f>
        <v>-1860.5</v>
      </c>
      <c r="C290" s="35">
        <f t="shared" si="16"/>
        <v>1701.1</v>
      </c>
      <c r="D290" s="36">
        <f>'[2]2018  год_последний'!S291</f>
        <v>1067</v>
      </c>
      <c r="E290" s="36">
        <f>'[2]2018  год_последний'!Z291</f>
        <v>634.1</v>
      </c>
      <c r="F290" s="28"/>
    </row>
    <row r="291" spans="1:6" ht="27.75">
      <c r="A291" s="8" t="s">
        <v>283</v>
      </c>
      <c r="B291" s="35">
        <f>'[2]2018  год_последний'!L292</f>
        <v>-2183.1</v>
      </c>
      <c r="C291" s="35">
        <f t="shared" si="16"/>
        <v>2011.9</v>
      </c>
      <c r="D291" s="36">
        <f>'[2]2018  год_последний'!S292</f>
        <v>1331</v>
      </c>
      <c r="E291" s="36">
        <f>'[2]2018  год_последний'!Z292</f>
        <v>680.9</v>
      </c>
      <c r="F291" s="28"/>
    </row>
    <row r="292" spans="1:6" ht="27.75">
      <c r="A292" s="8" t="s">
        <v>284</v>
      </c>
      <c r="B292" s="35">
        <f>'[2]2018  год_последний'!L293</f>
        <v>-2241.1</v>
      </c>
      <c r="C292" s="35">
        <f t="shared" si="16"/>
        <v>2027.9</v>
      </c>
      <c r="D292" s="36">
        <f>'[2]2018  год_последний'!S293</f>
        <v>1180</v>
      </c>
      <c r="E292" s="36">
        <f>'[2]2018  год_последний'!Z293</f>
        <v>847.9</v>
      </c>
      <c r="F292" s="28"/>
    </row>
    <row r="293" spans="1:6" ht="27.75">
      <c r="A293" s="8" t="s">
        <v>285</v>
      </c>
      <c r="B293" s="35">
        <f>'[2]2018  год_последний'!L294</f>
        <v>-1866.1</v>
      </c>
      <c r="C293" s="35">
        <f t="shared" si="16"/>
        <v>1632.4</v>
      </c>
      <c r="D293" s="36">
        <f>'[2]2018  год_последний'!S294</f>
        <v>703</v>
      </c>
      <c r="E293" s="36">
        <f>'[2]2018  год_последний'!Z294</f>
        <v>929.4</v>
      </c>
      <c r="F293" s="28"/>
    </row>
    <row r="294" spans="1:6" ht="16.5">
      <c r="A294" s="9" t="s">
        <v>286</v>
      </c>
      <c r="B294" s="34">
        <f>SUM(B295:B317)</f>
        <v>-49619.100000000006</v>
      </c>
      <c r="C294" s="34">
        <f>SUM(C295:C317)</f>
        <v>48231.4</v>
      </c>
      <c r="D294" s="34">
        <f>SUM(D295:D317)</f>
        <v>36704.4</v>
      </c>
      <c r="E294" s="34">
        <f>SUM(E295:E317)</f>
        <v>11527</v>
      </c>
      <c r="F294" s="28"/>
    </row>
    <row r="295" spans="1:6" s="7" customFormat="1" ht="27.75">
      <c r="A295" s="8" t="s">
        <v>287</v>
      </c>
      <c r="B295" s="35">
        <f>'[2]2018  год_последний'!L296</f>
        <v>-1777.3</v>
      </c>
      <c r="C295" s="35">
        <f aca="true" t="shared" si="17" ref="C295:C319">SUM(D295:E295)</f>
        <v>1627.6</v>
      </c>
      <c r="D295" s="36">
        <f>'[2]2018  год_последний'!S296</f>
        <v>1032</v>
      </c>
      <c r="E295" s="36">
        <f>'[2]2018  год_последний'!Z296</f>
        <v>595.6</v>
      </c>
      <c r="F295" s="28"/>
    </row>
    <row r="296" spans="1:6" ht="27.75">
      <c r="A296" s="8" t="s">
        <v>288</v>
      </c>
      <c r="B296" s="35">
        <f>'[2]2018  год_последний'!L297</f>
        <v>-1897</v>
      </c>
      <c r="C296" s="35">
        <f t="shared" si="17"/>
        <v>1806</v>
      </c>
      <c r="D296" s="36">
        <f>'[2]2018  год_последний'!S297</f>
        <v>1444</v>
      </c>
      <c r="E296" s="36">
        <f>'[2]2018  год_последний'!Z297</f>
        <v>362</v>
      </c>
      <c r="F296" s="28"/>
    </row>
    <row r="297" spans="1:6" ht="27.75">
      <c r="A297" s="8" t="s">
        <v>289</v>
      </c>
      <c r="B297" s="35">
        <f>'[2]2018  год_последний'!L298</f>
        <v>-1201.3</v>
      </c>
      <c r="C297" s="35">
        <f t="shared" si="17"/>
        <v>1062.8</v>
      </c>
      <c r="D297" s="36">
        <f>'[2]2018  год_последний'!S298</f>
        <v>512</v>
      </c>
      <c r="E297" s="36">
        <f>'[2]2018  год_последний'!Z298</f>
        <v>550.8</v>
      </c>
      <c r="F297" s="28"/>
    </row>
    <row r="298" spans="1:6" ht="27.75">
      <c r="A298" s="8" t="s">
        <v>290</v>
      </c>
      <c r="B298" s="35">
        <f>'[2]2018  год_последний'!L299</f>
        <v>-2358</v>
      </c>
      <c r="C298" s="35">
        <f t="shared" si="17"/>
        <v>2246.7</v>
      </c>
      <c r="D298" s="36">
        <f>'[2]2018  год_последний'!S299</f>
        <v>1804</v>
      </c>
      <c r="E298" s="36">
        <f>'[2]2018  год_последний'!Z299</f>
        <v>442.7</v>
      </c>
      <c r="F298" s="28"/>
    </row>
    <row r="299" spans="1:6" ht="27.75">
      <c r="A299" s="8" t="s">
        <v>58</v>
      </c>
      <c r="B299" s="35">
        <f>'[2]2018  год_последний'!L300</f>
        <v>-3260</v>
      </c>
      <c r="C299" s="35">
        <f t="shared" si="17"/>
        <v>3068.9</v>
      </c>
      <c r="D299" s="36">
        <f>'[2]2018  год_последний'!S300</f>
        <v>2309</v>
      </c>
      <c r="E299" s="36">
        <f>'[2]2018  год_последний'!Z300</f>
        <v>759.9</v>
      </c>
      <c r="F299" s="28"/>
    </row>
    <row r="300" spans="1:6" ht="27.75">
      <c r="A300" s="8" t="s">
        <v>291</v>
      </c>
      <c r="B300" s="35">
        <f>'[2]2018  год_последний'!L301</f>
        <v>-1763.8</v>
      </c>
      <c r="C300" s="35">
        <f t="shared" si="17"/>
        <v>1698.5</v>
      </c>
      <c r="D300" s="36">
        <f>'[2]2018  год_последний'!S301</f>
        <v>1439</v>
      </c>
      <c r="E300" s="36">
        <f>'[2]2018  год_последний'!Z301</f>
        <v>259.5</v>
      </c>
      <c r="F300" s="28"/>
    </row>
    <row r="301" spans="1:6" ht="27.75">
      <c r="A301" s="8" t="s">
        <v>292</v>
      </c>
      <c r="B301" s="35">
        <f>'[2]2018  год_последний'!L302</f>
        <v>-1361.9</v>
      </c>
      <c r="C301" s="35">
        <f t="shared" si="17"/>
        <v>1247.2</v>
      </c>
      <c r="D301" s="36">
        <f>'[2]2018  год_последний'!S302</f>
        <v>791</v>
      </c>
      <c r="E301" s="36">
        <f>'[2]2018  год_последний'!Z302</f>
        <v>456.2</v>
      </c>
      <c r="F301" s="28"/>
    </row>
    <row r="302" spans="1:6" ht="27.75">
      <c r="A302" s="8" t="s">
        <v>293</v>
      </c>
      <c r="B302" s="35">
        <f>'[2]2018  год_последний'!L303</f>
        <v>-1692.1</v>
      </c>
      <c r="C302" s="35">
        <f t="shared" si="17"/>
        <v>1547.6</v>
      </c>
      <c r="D302" s="36">
        <f>'[2]2018  год_последний'!S303</f>
        <v>973</v>
      </c>
      <c r="E302" s="36">
        <f>'[2]2018  год_последний'!Z303</f>
        <v>574.6</v>
      </c>
      <c r="F302" s="28"/>
    </row>
    <row r="303" spans="1:6" ht="27.75">
      <c r="A303" s="8" t="s">
        <v>294</v>
      </c>
      <c r="B303" s="35">
        <f>'[2]2018  год_последний'!L304</f>
        <v>-1553.5</v>
      </c>
      <c r="C303" s="35">
        <f t="shared" si="17"/>
        <v>1352.7</v>
      </c>
      <c r="D303" s="36">
        <f>'[2]2018  год_последний'!S304</f>
        <v>554</v>
      </c>
      <c r="E303" s="36">
        <f>'[2]2018  год_последний'!Z304</f>
        <v>798.7</v>
      </c>
      <c r="F303" s="28"/>
    </row>
    <row r="304" spans="1:6" ht="27.75">
      <c r="A304" s="8" t="s">
        <v>295</v>
      </c>
      <c r="B304" s="35">
        <f>'[2]2018  год_последний'!L305</f>
        <v>-1844.5</v>
      </c>
      <c r="C304" s="35">
        <f t="shared" si="17"/>
        <v>1692.3</v>
      </c>
      <c r="D304" s="36">
        <f>'[2]2018  год_последний'!S305</f>
        <v>1087</v>
      </c>
      <c r="E304" s="36">
        <f>'[2]2018  год_последний'!Z305</f>
        <v>605.3</v>
      </c>
      <c r="F304" s="28"/>
    </row>
    <row r="305" spans="1:6" ht="27.75">
      <c r="A305" s="8" t="s">
        <v>296</v>
      </c>
      <c r="B305" s="35">
        <f>'[2]2018  год_последний'!L306</f>
        <v>-5673.1</v>
      </c>
      <c r="C305" s="35">
        <f t="shared" si="17"/>
        <v>5532.6</v>
      </c>
      <c r="D305" s="36">
        <f>'[2]2018  год_последний'!S306</f>
        <v>4974</v>
      </c>
      <c r="E305" s="36">
        <f>'[2]2018  год_последний'!Z306</f>
        <v>558.6</v>
      </c>
      <c r="F305" s="28"/>
    </row>
    <row r="306" spans="1:6" ht="27.75">
      <c r="A306" s="8" t="s">
        <v>297</v>
      </c>
      <c r="B306" s="35">
        <f>'[2]2018  год_последний'!L307</f>
        <v>-1921.3</v>
      </c>
      <c r="C306" s="35">
        <f t="shared" si="17"/>
        <v>1832</v>
      </c>
      <c r="D306" s="36">
        <f>'[2]2018  год_последний'!S307</f>
        <v>1477</v>
      </c>
      <c r="E306" s="36">
        <f>'[2]2018  год_последний'!Z307</f>
        <v>355</v>
      </c>
      <c r="F306" s="28"/>
    </row>
    <row r="307" spans="1:6" ht="27.75">
      <c r="A307" s="8" t="s">
        <v>298</v>
      </c>
      <c r="B307" s="35">
        <f>'[2]2018  год_последний'!L308</f>
        <v>-2389.7</v>
      </c>
      <c r="C307" s="35">
        <f t="shared" si="17"/>
        <v>2247.7</v>
      </c>
      <c r="D307" s="36">
        <f>'[2]2018  год_последний'!S308</f>
        <v>1683</v>
      </c>
      <c r="E307" s="36">
        <f>'[2]2018  год_последний'!Z308</f>
        <v>564.7</v>
      </c>
      <c r="F307" s="28"/>
    </row>
    <row r="308" spans="1:6" ht="27.75">
      <c r="A308" s="8" t="s">
        <v>299</v>
      </c>
      <c r="B308" s="35">
        <f>'[2]2018  год_последний'!L309</f>
        <v>-1692.2</v>
      </c>
      <c r="C308" s="35">
        <f t="shared" si="17"/>
        <v>1499.5</v>
      </c>
      <c r="D308" s="36">
        <f>'[2]2018  год_последний'!S309</f>
        <v>733</v>
      </c>
      <c r="E308" s="36">
        <f>'[2]2018  год_последний'!Z309</f>
        <v>766.5</v>
      </c>
      <c r="F308" s="28"/>
    </row>
    <row r="309" spans="1:6" ht="27.75">
      <c r="A309" s="8" t="s">
        <v>300</v>
      </c>
      <c r="B309" s="35">
        <f>'[2]2018  год_последний'!L310</f>
        <v>-1617.8</v>
      </c>
      <c r="C309" s="35">
        <f t="shared" si="17"/>
        <v>1601.4</v>
      </c>
      <c r="D309" s="36">
        <f>'[2]2018  год_последний'!S310</f>
        <v>1536</v>
      </c>
      <c r="E309" s="36">
        <f>'[2]2018  год_последний'!Z310</f>
        <v>65.4</v>
      </c>
      <c r="F309" s="28"/>
    </row>
    <row r="310" spans="1:6" ht="27.75">
      <c r="A310" s="8" t="s">
        <v>301</v>
      </c>
      <c r="B310" s="35">
        <f>'[2]2018  год_последний'!L311</f>
        <v>-1434.5</v>
      </c>
      <c r="C310" s="35">
        <f t="shared" si="17"/>
        <v>1350</v>
      </c>
      <c r="D310" s="36">
        <f>'[2]2018  год_последний'!S311</f>
        <v>1014</v>
      </c>
      <c r="E310" s="36">
        <f>'[2]2018  год_последний'!Z311</f>
        <v>336</v>
      </c>
      <c r="F310" s="28"/>
    </row>
    <row r="311" spans="1:6" s="7" customFormat="1" ht="27.75">
      <c r="A311" s="8" t="s">
        <v>302</v>
      </c>
      <c r="B311" s="35">
        <f>'[2]2018  год_последний'!L312</f>
        <v>-1780.9</v>
      </c>
      <c r="C311" s="35">
        <f t="shared" si="17"/>
        <v>1633.2</v>
      </c>
      <c r="D311" s="36">
        <f>'[2]2018  год_последний'!S312</f>
        <v>1046</v>
      </c>
      <c r="E311" s="36">
        <f>'[2]2018  год_последний'!Z312</f>
        <v>587.2</v>
      </c>
      <c r="F311" s="28"/>
    </row>
    <row r="312" spans="1:6" ht="27.75">
      <c r="A312" s="8" t="s">
        <v>303</v>
      </c>
      <c r="B312" s="35">
        <f>'[2]2018  год_последний'!L313</f>
        <v>-1705.4</v>
      </c>
      <c r="C312" s="35">
        <f t="shared" si="17"/>
        <v>1567.9</v>
      </c>
      <c r="D312" s="36">
        <f>'[2]2018  год_последний'!S313</f>
        <v>1021</v>
      </c>
      <c r="E312" s="36">
        <f>'[2]2018  год_последний'!Z313</f>
        <v>546.9</v>
      </c>
      <c r="F312" s="28"/>
    </row>
    <row r="313" spans="1:6" ht="27.75">
      <c r="A313" s="8" t="s">
        <v>304</v>
      </c>
      <c r="B313" s="35">
        <f>'[2]2018  год_последний'!L314</f>
        <v>-1308</v>
      </c>
      <c r="C313" s="35">
        <f t="shared" si="17"/>
        <v>1378</v>
      </c>
      <c r="D313" s="36">
        <f>'[2]2018  год_последний'!S314</f>
        <v>1378</v>
      </c>
      <c r="E313" s="36">
        <f>'[2]2018  год_последний'!Z314</f>
        <v>0</v>
      </c>
      <c r="F313" s="28"/>
    </row>
    <row r="314" spans="1:6" ht="27.75">
      <c r="A314" s="8" t="s">
        <v>305</v>
      </c>
      <c r="B314" s="35">
        <f>'[2]2018  год_последний'!L315</f>
        <v>-1361.7</v>
      </c>
      <c r="C314" s="35">
        <f t="shared" si="17"/>
        <v>1229.2</v>
      </c>
      <c r="D314" s="36">
        <f>'[2]2018  год_последний'!S315</f>
        <v>702</v>
      </c>
      <c r="E314" s="36">
        <f>'[2]2018  год_последний'!Z315</f>
        <v>527.2</v>
      </c>
      <c r="F314" s="28"/>
    </row>
    <row r="315" spans="1:6" ht="27.75">
      <c r="A315" s="8" t="s">
        <v>306</v>
      </c>
      <c r="B315" s="35">
        <f>'[2]2018  год_последний'!L316</f>
        <v>-2354.3</v>
      </c>
      <c r="C315" s="35">
        <f t="shared" si="17"/>
        <v>2078.4</v>
      </c>
      <c r="D315" s="36">
        <f>'[2]2018  год_последний'!S316</f>
        <v>981</v>
      </c>
      <c r="E315" s="36">
        <f>'[2]2018  год_последний'!Z316</f>
        <v>1097.4</v>
      </c>
      <c r="F315" s="28"/>
    </row>
    <row r="316" spans="1:6" ht="27.75">
      <c r="A316" s="8" t="s">
        <v>307</v>
      </c>
      <c r="B316" s="35">
        <f>'[2]2018  год_последний'!L317</f>
        <v>-2736.4</v>
      </c>
      <c r="C316" s="35">
        <f t="shared" si="17"/>
        <v>2556.2</v>
      </c>
      <c r="D316" s="36">
        <f>'[2]2018  год_последний'!S317</f>
        <v>1839.4</v>
      </c>
      <c r="E316" s="36">
        <f>'[2]2018  год_последний'!Z317</f>
        <v>716.8</v>
      </c>
      <c r="F316" s="28"/>
    </row>
    <row r="317" spans="1:6" ht="27.75">
      <c r="A317" s="8" t="s">
        <v>308</v>
      </c>
      <c r="B317" s="35">
        <f>'[2]2018  год_последний'!L318</f>
        <v>-4934.4</v>
      </c>
      <c r="C317" s="35">
        <f t="shared" si="17"/>
        <v>6375</v>
      </c>
      <c r="D317" s="36">
        <f>'[2]2018  год_последний'!S318</f>
        <v>6375</v>
      </c>
      <c r="E317" s="36">
        <f>'[2]2018  год_последний'!Z318</f>
        <v>0</v>
      </c>
      <c r="F317" s="28"/>
    </row>
    <row r="318" spans="1:6" ht="16.5">
      <c r="A318" s="6" t="s">
        <v>309</v>
      </c>
      <c r="B318" s="38">
        <f>'[2]2018  год_последний'!L319</f>
        <v>-170719.1</v>
      </c>
      <c r="C318" s="38">
        <f t="shared" si="17"/>
        <v>136418.7</v>
      </c>
      <c r="D318" s="39">
        <f>'[2]2018  год_последний'!S319</f>
        <v>0</v>
      </c>
      <c r="E318" s="39">
        <f>'[2]2018  год_последний'!Z319</f>
        <v>136418.7</v>
      </c>
      <c r="F318" s="28"/>
    </row>
    <row r="319" spans="1:6" ht="16.5">
      <c r="A319" s="6" t="s">
        <v>310</v>
      </c>
      <c r="B319" s="38">
        <f>'[2]2018  год_последний'!L320</f>
        <v>-111300.9</v>
      </c>
      <c r="C319" s="38">
        <f t="shared" si="17"/>
        <v>88938.6</v>
      </c>
      <c r="D319" s="39">
        <f>'[2]2018  год_последний'!S320</f>
        <v>0</v>
      </c>
      <c r="E319" s="39">
        <f>'[2]2018  год_последний'!Z320</f>
        <v>88938.6</v>
      </c>
      <c r="F319" s="28"/>
    </row>
    <row r="320" spans="1:6" ht="16.5">
      <c r="A320" s="15" t="s">
        <v>311</v>
      </c>
      <c r="B320" s="36">
        <f>B319+B318+B294+B278+B252+B236+B217+B195+B184+B166+B157+B143+B124+B108+B93+B75+B56+B40+B22+B6</f>
        <v>-1094344.9999999998</v>
      </c>
      <c r="C320" s="36">
        <f>C319+C318+C294+C278+C252+C236+C217+C195+C184+C166+C157+C143+C124+C108+C93+C75+C56+C40+C22+C6</f>
        <v>980705.4000000001</v>
      </c>
      <c r="D320" s="36">
        <f>D319+D318+D294+D278+D252+D236+D217+D195+D184+D166+D157+D143+D124+D108+D93+D75+D56+D40+D22+D6</f>
        <v>454558.4</v>
      </c>
      <c r="E320" s="40">
        <f>E319+E318+E294+E278+E252+E236+E217+E195+E184+E166+E157+E143+E124+E108+E93+E75+E56+E40+E22+E6</f>
        <v>526147.0000000001</v>
      </c>
      <c r="F320" s="40">
        <f>'[2]2018  год_последний'!$N$321</f>
        <v>113639.6</v>
      </c>
    </row>
    <row r="321" spans="1:6" ht="16.5">
      <c r="A321" s="17"/>
      <c r="B321" s="41">
        <f>B320-'[2]2018  год_последний'!$L$321</f>
        <v>0</v>
      </c>
      <c r="C321" s="17"/>
      <c r="D321" s="41">
        <f>D320-'[2]2018  год_последний'!$S$321</f>
        <v>0</v>
      </c>
      <c r="E321" s="42">
        <f>E320-'[2]2018  год_последний'!$Z$321</f>
        <v>0</v>
      </c>
      <c r="F321" s="42">
        <f>F320-'[2]2018  год_последний'!$N$321</f>
        <v>0</v>
      </c>
    </row>
    <row r="322" spans="1:5" ht="17.25">
      <c r="A322" s="17"/>
      <c r="B322" s="41">
        <f>B320+C320+F320</f>
        <v>3.7834979593753815E-10</v>
      </c>
      <c r="C322" s="17"/>
      <c r="D322" s="41"/>
      <c r="E322" s="42"/>
    </row>
    <row r="323" spans="1:5" ht="17.25">
      <c r="A323" s="18"/>
      <c r="B323" s="18"/>
      <c r="C323" s="18"/>
      <c r="D323" s="19"/>
      <c r="E323" s="19"/>
    </row>
    <row r="324" ht="17.25">
      <c r="D324" s="20"/>
    </row>
    <row r="325" ht="17.25">
      <c r="D325" s="20"/>
    </row>
    <row r="326" ht="17.25">
      <c r="D326" s="20"/>
    </row>
    <row r="327" ht="17.25">
      <c r="D327" s="20"/>
    </row>
    <row r="328" ht="17.25">
      <c r="D328" s="20"/>
    </row>
    <row r="329" ht="17.25">
      <c r="D329" s="20"/>
    </row>
    <row r="330" ht="17.25">
      <c r="D330" s="20"/>
    </row>
    <row r="331" ht="17.25">
      <c r="D331" s="20"/>
    </row>
    <row r="332" ht="17.25">
      <c r="D332" s="20"/>
    </row>
    <row r="333" ht="17.25">
      <c r="D333" s="20"/>
    </row>
    <row r="334" ht="17.25">
      <c r="D334" s="20"/>
    </row>
    <row r="335" ht="17.25">
      <c r="D335" s="20"/>
    </row>
    <row r="336" ht="17.25">
      <c r="D336" s="20"/>
    </row>
    <row r="337" ht="17.25">
      <c r="D337" s="20"/>
    </row>
    <row r="338" ht="17.25">
      <c r="D338" s="20"/>
    </row>
    <row r="339" ht="17.25">
      <c r="D339" s="20"/>
    </row>
    <row r="340" ht="17.25">
      <c r="D340" s="20"/>
    </row>
    <row r="341" ht="17.25">
      <c r="D341" s="20"/>
    </row>
    <row r="342" ht="17.25">
      <c r="D342" s="20"/>
    </row>
    <row r="343" ht="17.25">
      <c r="D343" s="20"/>
    </row>
    <row r="344" ht="17.25">
      <c r="D344" s="20"/>
    </row>
    <row r="345" ht="17.25">
      <c r="D345" s="20"/>
    </row>
    <row r="346" ht="17.25">
      <c r="D346" s="20"/>
    </row>
    <row r="347" ht="17.25">
      <c r="D347" s="20"/>
    </row>
    <row r="348" ht="17.25">
      <c r="D348" s="20"/>
    </row>
    <row r="349" ht="17.25">
      <c r="D349" s="20"/>
    </row>
    <row r="350" ht="17.25">
      <c r="D350" s="20"/>
    </row>
    <row r="351" ht="17.25">
      <c r="D351" s="20"/>
    </row>
    <row r="352" ht="17.25">
      <c r="D352" s="20"/>
    </row>
    <row r="353" ht="17.25">
      <c r="D353" s="20"/>
    </row>
    <row r="354" ht="17.25">
      <c r="D354" s="20"/>
    </row>
    <row r="355" ht="17.25">
      <c r="D355" s="20"/>
    </row>
    <row r="356" ht="17.25">
      <c r="D356" s="20"/>
    </row>
    <row r="357" ht="17.25">
      <c r="D357" s="20"/>
    </row>
    <row r="358" ht="17.25">
      <c r="D358" s="20"/>
    </row>
    <row r="359" ht="17.25">
      <c r="D359" s="20"/>
    </row>
    <row r="360" ht="17.25">
      <c r="D360" s="20"/>
    </row>
    <row r="361" ht="17.25">
      <c r="D361" s="20"/>
    </row>
    <row r="362" ht="17.25">
      <c r="D362" s="20"/>
    </row>
    <row r="363" ht="17.25">
      <c r="D363" s="20"/>
    </row>
    <row r="364" ht="17.25">
      <c r="D364" s="20"/>
    </row>
    <row r="365" ht="17.25">
      <c r="D365" s="20"/>
    </row>
    <row r="366" ht="17.25">
      <c r="D366" s="20"/>
    </row>
    <row r="367" ht="17.25">
      <c r="D367" s="20"/>
    </row>
    <row r="368" ht="17.25">
      <c r="D368" s="20"/>
    </row>
    <row r="369" ht="17.25">
      <c r="D369" s="20"/>
    </row>
    <row r="370" ht="17.25">
      <c r="D370" s="20"/>
    </row>
    <row r="371" ht="17.25">
      <c r="D371" s="20"/>
    </row>
    <row r="372" ht="17.25">
      <c r="D372" s="20"/>
    </row>
    <row r="373" ht="17.25">
      <c r="D373" s="20"/>
    </row>
    <row r="374" ht="17.25">
      <c r="D374" s="20"/>
    </row>
    <row r="375" ht="17.25">
      <c r="D375" s="20"/>
    </row>
    <row r="376" ht="17.25">
      <c r="D376" s="20"/>
    </row>
    <row r="377" ht="17.25">
      <c r="D377" s="20"/>
    </row>
    <row r="378" ht="17.25">
      <c r="D378" s="20"/>
    </row>
    <row r="379" ht="17.25">
      <c r="D379" s="20"/>
    </row>
    <row r="380" ht="17.25">
      <c r="D380" s="20"/>
    </row>
    <row r="381" ht="17.25">
      <c r="D381" s="20"/>
    </row>
    <row r="382" ht="17.25">
      <c r="D382" s="20"/>
    </row>
    <row r="383" ht="17.25">
      <c r="D383" s="20"/>
    </row>
    <row r="384" ht="17.25">
      <c r="D384" s="20"/>
    </row>
    <row r="385" ht="17.25">
      <c r="D385" s="20"/>
    </row>
    <row r="386" ht="17.25">
      <c r="D386" s="20"/>
    </row>
    <row r="387" ht="17.25">
      <c r="D387" s="20"/>
    </row>
    <row r="388" ht="17.25">
      <c r="D388" s="20"/>
    </row>
    <row r="389" ht="17.25">
      <c r="D389" s="20"/>
    </row>
    <row r="390" ht="17.25">
      <c r="D390" s="20"/>
    </row>
    <row r="391" ht="17.25">
      <c r="D391" s="20"/>
    </row>
    <row r="392" ht="17.25">
      <c r="D392" s="20"/>
    </row>
    <row r="393" ht="17.25">
      <c r="D393" s="20"/>
    </row>
    <row r="394" ht="17.25">
      <c r="D394" s="20"/>
    </row>
    <row r="395" ht="17.25">
      <c r="D395" s="20"/>
    </row>
    <row r="396" ht="17.25">
      <c r="D396" s="20"/>
    </row>
    <row r="397" ht="17.25">
      <c r="D397" s="20"/>
    </row>
    <row r="398" ht="17.25">
      <c r="D398" s="20"/>
    </row>
    <row r="399" ht="17.25">
      <c r="D399" s="20"/>
    </row>
    <row r="400" ht="17.25">
      <c r="D400" s="20"/>
    </row>
    <row r="401" ht="17.25">
      <c r="D401" s="20"/>
    </row>
    <row r="402" ht="17.25">
      <c r="D402" s="20"/>
    </row>
    <row r="403" ht="17.25">
      <c r="D403" s="20"/>
    </row>
    <row r="404" ht="17.25">
      <c r="D404" s="20"/>
    </row>
    <row r="405" ht="17.25">
      <c r="D405" s="20"/>
    </row>
    <row r="406" ht="17.25">
      <c r="D406" s="20"/>
    </row>
    <row r="407" ht="17.25">
      <c r="D407" s="20"/>
    </row>
    <row r="408" ht="17.25">
      <c r="D408" s="20"/>
    </row>
    <row r="409" ht="17.25">
      <c r="D409" s="20"/>
    </row>
    <row r="410" ht="17.25">
      <c r="D410" s="20"/>
    </row>
    <row r="411" ht="17.25">
      <c r="D411" s="20"/>
    </row>
    <row r="412" ht="17.25">
      <c r="D412" s="20"/>
    </row>
    <row r="413" ht="17.25">
      <c r="D413" s="20"/>
    </row>
    <row r="414" ht="17.25">
      <c r="D414" s="20"/>
    </row>
    <row r="415" ht="17.25">
      <c r="D415" s="20"/>
    </row>
    <row r="416" ht="17.25">
      <c r="D416" s="20"/>
    </row>
    <row r="417" ht="17.25">
      <c r="D417" s="20"/>
    </row>
    <row r="418" ht="17.25">
      <c r="D418" s="20"/>
    </row>
    <row r="419" ht="17.25">
      <c r="D419" s="20"/>
    </row>
    <row r="420" ht="17.25">
      <c r="D420" s="20"/>
    </row>
    <row r="421" ht="17.25">
      <c r="D421" s="20"/>
    </row>
    <row r="422" ht="17.25">
      <c r="D422" s="20"/>
    </row>
    <row r="423" ht="17.25">
      <c r="D423" s="20"/>
    </row>
    <row r="424" ht="17.25">
      <c r="D424" s="20"/>
    </row>
    <row r="425" ht="17.25">
      <c r="D425" s="20"/>
    </row>
    <row r="426" ht="17.25">
      <c r="D426" s="20"/>
    </row>
    <row r="427" ht="17.25">
      <c r="D427" s="20"/>
    </row>
    <row r="428" ht="17.25">
      <c r="D428" s="20"/>
    </row>
    <row r="429" ht="17.25">
      <c r="D429" s="20"/>
    </row>
    <row r="430" ht="17.25">
      <c r="D430" s="20"/>
    </row>
    <row r="431" ht="17.25">
      <c r="D431" s="20"/>
    </row>
    <row r="432" ht="17.25">
      <c r="D432" s="20"/>
    </row>
    <row r="433" ht="17.25">
      <c r="D433" s="20"/>
    </row>
    <row r="434" ht="17.25">
      <c r="D434" s="20"/>
    </row>
    <row r="435" ht="17.25">
      <c r="D435" s="20"/>
    </row>
    <row r="436" ht="17.25">
      <c r="D436" s="20"/>
    </row>
    <row r="437" ht="17.25">
      <c r="D437" s="20"/>
    </row>
    <row r="438" ht="17.25">
      <c r="D438" s="20"/>
    </row>
    <row r="439" ht="17.25">
      <c r="D439" s="20"/>
    </row>
    <row r="440" ht="17.25">
      <c r="D440" s="20"/>
    </row>
    <row r="441" ht="17.25">
      <c r="D441" s="20"/>
    </row>
    <row r="442" ht="17.25">
      <c r="D442" s="20"/>
    </row>
    <row r="443" ht="17.25">
      <c r="D443" s="20"/>
    </row>
    <row r="444" ht="17.25">
      <c r="D444" s="20"/>
    </row>
    <row r="445" ht="17.25">
      <c r="D445" s="20"/>
    </row>
    <row r="446" ht="17.25">
      <c r="D446" s="20"/>
    </row>
    <row r="447" ht="17.25">
      <c r="D447" s="20"/>
    </row>
    <row r="448" ht="17.25">
      <c r="D448" s="20"/>
    </row>
    <row r="449" ht="17.25">
      <c r="D449" s="20"/>
    </row>
    <row r="450" ht="17.25">
      <c r="D450" s="20"/>
    </row>
    <row r="451" ht="17.25">
      <c r="D451" s="20"/>
    </row>
    <row r="452" ht="17.25">
      <c r="D452" s="20"/>
    </row>
    <row r="453" ht="17.25">
      <c r="D453" s="20"/>
    </row>
    <row r="454" ht="17.25">
      <c r="D454" s="20"/>
    </row>
    <row r="455" ht="17.25">
      <c r="D455" s="20"/>
    </row>
    <row r="456" ht="17.25">
      <c r="D456" s="20"/>
    </row>
    <row r="457" ht="17.25">
      <c r="D457" s="20"/>
    </row>
    <row r="458" ht="17.25">
      <c r="D458" s="20"/>
    </row>
    <row r="459" ht="17.25">
      <c r="D459" s="20"/>
    </row>
    <row r="460" ht="17.25">
      <c r="D460" s="20"/>
    </row>
    <row r="461" ht="17.25">
      <c r="D461" s="20"/>
    </row>
    <row r="462" ht="17.25">
      <c r="D462" s="20"/>
    </row>
    <row r="463" ht="17.25">
      <c r="D463" s="20"/>
    </row>
    <row r="464" ht="17.25">
      <c r="D464" s="20"/>
    </row>
    <row r="465" ht="17.25">
      <c r="D465" s="20"/>
    </row>
    <row r="466" ht="17.25">
      <c r="D466" s="20"/>
    </row>
    <row r="467" ht="17.25">
      <c r="D467" s="20"/>
    </row>
    <row r="468" ht="17.25">
      <c r="D468" s="20"/>
    </row>
    <row r="469" ht="17.25">
      <c r="D469" s="20"/>
    </row>
    <row r="470" ht="17.25">
      <c r="D470" s="20"/>
    </row>
    <row r="471" ht="17.25">
      <c r="D471" s="20"/>
    </row>
    <row r="472" ht="17.25">
      <c r="D472" s="20"/>
    </row>
  </sheetData>
  <sheetProtection/>
  <mergeCells count="6">
    <mergeCell ref="A1:F1"/>
    <mergeCell ref="A4:A5"/>
    <mergeCell ref="B4:B5"/>
    <mergeCell ref="C4:C5"/>
    <mergeCell ref="D4:E4"/>
    <mergeCell ref="F4:F5"/>
  </mergeCells>
  <printOptions/>
  <pageMargins left="0.7874015748031497" right="0.3937007874015748" top="0.7874015748031497" bottom="0.7874015748031497" header="0.31496062992125984" footer="0.15748031496062992"/>
  <pageSetup fitToHeight="20" fitToWidth="1" horizontalDpi="600" verticalDpi="600" orientation="portrait" paperSize="9" scale="62" r:id="rId1"/>
  <headerFooter alignWithMargins="0">
    <oddFooter>&amp;L&amp;P&amp;R&amp;Z&amp;F&amp;A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1"/>
  <sheetViews>
    <sheetView tabSelected="1" zoomScale="70" zoomScaleNormal="70" zoomScalePageLayoutView="0" workbookViewId="0" topLeftCell="A1">
      <pane xSplit="1" ySplit="5" topLeftCell="B3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22" sqref="B322"/>
    </sheetView>
  </sheetViews>
  <sheetFormatPr defaultColWidth="9.125" defaultRowHeight="12.75"/>
  <cols>
    <col min="1" max="1" width="41.125" style="43" customWidth="1"/>
    <col min="2" max="2" width="20.125" style="43" customWidth="1"/>
    <col min="3" max="3" width="18.125" style="43" customWidth="1"/>
    <col min="4" max="4" width="26.50390625" style="22" customWidth="1"/>
    <col min="5" max="5" width="24.625" style="21" customWidth="1"/>
    <col min="6" max="16384" width="9.125" style="37" customWidth="1"/>
  </cols>
  <sheetData>
    <row r="1" spans="1:5" s="1" customFormat="1" ht="42" customHeight="1">
      <c r="A1" s="32" t="s">
        <v>317</v>
      </c>
      <c r="B1" s="32"/>
      <c r="C1" s="32"/>
      <c r="D1" s="32"/>
      <c r="E1" s="32"/>
    </row>
    <row r="2" spans="1:5" s="1" customFormat="1" ht="15">
      <c r="A2" s="2"/>
      <c r="B2" s="2"/>
      <c r="C2" s="2"/>
      <c r="D2" s="3"/>
      <c r="E2" s="4"/>
    </row>
    <row r="3" spans="1:5" s="1" customFormat="1" ht="13.5">
      <c r="A3" s="2"/>
      <c r="B3" s="2"/>
      <c r="C3" s="2"/>
      <c r="D3" s="3"/>
      <c r="E3" s="5" t="s">
        <v>0</v>
      </c>
    </row>
    <row r="4" spans="1:5" s="23" customFormat="1" ht="14.25">
      <c r="A4" s="33" t="s">
        <v>1</v>
      </c>
      <c r="B4" s="31" t="s">
        <v>315</v>
      </c>
      <c r="C4" s="29" t="s">
        <v>313</v>
      </c>
      <c r="D4" s="31" t="s">
        <v>312</v>
      </c>
      <c r="E4" s="31"/>
    </row>
    <row r="5" spans="1:5" s="23" customFormat="1" ht="162" customHeight="1">
      <c r="A5" s="33"/>
      <c r="B5" s="31"/>
      <c r="C5" s="30"/>
      <c r="D5" s="27" t="s">
        <v>321</v>
      </c>
      <c r="E5" s="26" t="s">
        <v>318</v>
      </c>
    </row>
    <row r="6" spans="1:5" s="7" customFormat="1" ht="16.5">
      <c r="A6" s="6" t="s">
        <v>2</v>
      </c>
      <c r="B6" s="34">
        <f>SUM(B7:B21)</f>
        <v>-37911.9</v>
      </c>
      <c r="C6" s="34">
        <f>SUM(C7:C21)</f>
        <v>35636.799999999996</v>
      </c>
      <c r="D6" s="34">
        <f>SUM(D7:D21)</f>
        <v>25784.999999999993</v>
      </c>
      <c r="E6" s="34">
        <f>SUM(E7:E21)</f>
        <v>9851.8</v>
      </c>
    </row>
    <row r="7" spans="1:5" ht="27.75">
      <c r="A7" s="8" t="s">
        <v>3</v>
      </c>
      <c r="B7" s="35">
        <f>'[2]2017  год_последний'!S9</f>
        <v>-2386.9</v>
      </c>
      <c r="C7" s="35">
        <f>SUM(D7:E7)</f>
        <v>2098.8999999999996</v>
      </c>
      <c r="D7" s="36">
        <f>'[2]2017  год_последний'!BE9</f>
        <v>1522.1</v>
      </c>
      <c r="E7" s="36">
        <f>'[2]2017  год_последний'!BF9</f>
        <v>576.8</v>
      </c>
    </row>
    <row r="8" spans="1:5" ht="27.75">
      <c r="A8" s="8" t="s">
        <v>4</v>
      </c>
      <c r="B8" s="35">
        <f>'[2]2017  год_последний'!S10</f>
        <v>-3322.5</v>
      </c>
      <c r="C8" s="35">
        <f aca="true" t="shared" si="0" ref="C8:C21">SUM(D8:E8)</f>
        <v>3036.7</v>
      </c>
      <c r="D8" s="36">
        <f>'[2]2017  год_последний'!BE10</f>
        <v>2371.5</v>
      </c>
      <c r="E8" s="36">
        <f>'[2]2017  год_последний'!BF10</f>
        <v>665.2</v>
      </c>
    </row>
    <row r="9" spans="1:5" ht="27.75">
      <c r="A9" s="8" t="s">
        <v>5</v>
      </c>
      <c r="B9" s="35">
        <f>'[2]2017  год_последний'!S11</f>
        <v>-2071.6</v>
      </c>
      <c r="C9" s="35">
        <f t="shared" si="0"/>
        <v>2189.8</v>
      </c>
      <c r="D9" s="36">
        <f>'[2]2017  год_последний'!BE11</f>
        <v>1879.3</v>
      </c>
      <c r="E9" s="36">
        <f>'[2]2017  год_последний'!BF11</f>
        <v>310.5</v>
      </c>
    </row>
    <row r="10" spans="1:5" ht="27.75">
      <c r="A10" s="8" t="s">
        <v>6</v>
      </c>
      <c r="B10" s="35">
        <f>'[2]2017  год_последний'!S12</f>
        <v>-2237.1</v>
      </c>
      <c r="C10" s="35">
        <f t="shared" si="0"/>
        <v>1868.4</v>
      </c>
      <c r="D10" s="36">
        <f>'[2]2017  год_последний'!BE12</f>
        <v>1138</v>
      </c>
      <c r="E10" s="36">
        <f>'[2]2017  год_последний'!BF12</f>
        <v>730.4</v>
      </c>
    </row>
    <row r="11" spans="1:5" ht="27.75">
      <c r="A11" s="8" t="s">
        <v>7</v>
      </c>
      <c r="B11" s="35">
        <f>'[2]2017  год_последний'!S13</f>
        <v>-4365.2</v>
      </c>
      <c r="C11" s="35">
        <f t="shared" si="0"/>
        <v>3550.3</v>
      </c>
      <c r="D11" s="36">
        <f>'[2]2017  год_последний'!BE13</f>
        <v>2037.4</v>
      </c>
      <c r="E11" s="36">
        <f>'[2]2017  год_последний'!BF13</f>
        <v>1512.9</v>
      </c>
    </row>
    <row r="12" spans="1:5" ht="27.75">
      <c r="A12" s="8" t="s">
        <v>8</v>
      </c>
      <c r="B12" s="35">
        <f>'[2]2017  год_последний'!S14</f>
        <v>-2456.4</v>
      </c>
      <c r="C12" s="35">
        <f t="shared" si="0"/>
        <v>2493.5</v>
      </c>
      <c r="D12" s="36">
        <f>'[2]2017  год_последний'!BE14</f>
        <v>1945.1</v>
      </c>
      <c r="E12" s="36">
        <f>'[2]2017  год_последний'!BF14</f>
        <v>548.4</v>
      </c>
    </row>
    <row r="13" spans="1:5" ht="27.75">
      <c r="A13" s="8" t="s">
        <v>9</v>
      </c>
      <c r="B13" s="35">
        <f>'[2]2017  год_последний'!S15</f>
        <v>-2888.2</v>
      </c>
      <c r="C13" s="35">
        <f t="shared" si="0"/>
        <v>2774</v>
      </c>
      <c r="D13" s="36">
        <f>'[2]2017  год_последний'!BE15</f>
        <v>1477.9</v>
      </c>
      <c r="E13" s="36">
        <f>'[2]2017  год_последний'!BF15</f>
        <v>1296.1</v>
      </c>
    </row>
    <row r="14" spans="1:5" ht="27.75">
      <c r="A14" s="8" t="s">
        <v>10</v>
      </c>
      <c r="B14" s="35">
        <f>'[2]2017  год_последний'!S16</f>
        <v>-2600.1</v>
      </c>
      <c r="C14" s="35">
        <f t="shared" si="0"/>
        <v>2326.5</v>
      </c>
      <c r="D14" s="36">
        <f>'[2]2017  год_последний'!BE16</f>
        <v>1731.3</v>
      </c>
      <c r="E14" s="36">
        <f>'[2]2017  год_последний'!BF16</f>
        <v>595.2</v>
      </c>
    </row>
    <row r="15" spans="1:5" ht="27.75">
      <c r="A15" s="8" t="s">
        <v>11</v>
      </c>
      <c r="B15" s="35">
        <f>'[2]2017  год_последний'!S17</f>
        <v>-2028.4</v>
      </c>
      <c r="C15" s="35">
        <f t="shared" si="0"/>
        <v>1986</v>
      </c>
      <c r="D15" s="36">
        <f>'[2]2017  год_последний'!BE17</f>
        <v>1626.3</v>
      </c>
      <c r="E15" s="36">
        <f>'[2]2017  год_последний'!BF17</f>
        <v>359.7</v>
      </c>
    </row>
    <row r="16" spans="1:5" ht="27.75">
      <c r="A16" s="8" t="s">
        <v>12</v>
      </c>
      <c r="B16" s="35">
        <f>'[2]2017  год_последний'!S18</f>
        <v>-1543.9</v>
      </c>
      <c r="C16" s="35">
        <f t="shared" si="0"/>
        <v>1613.6</v>
      </c>
      <c r="D16" s="36">
        <f>'[2]2017  год_последний'!BE18</f>
        <v>1414</v>
      </c>
      <c r="E16" s="36">
        <f>'[2]2017  год_последний'!BF18</f>
        <v>199.6</v>
      </c>
    </row>
    <row r="17" spans="1:5" ht="27.75">
      <c r="A17" s="8" t="s">
        <v>13</v>
      </c>
      <c r="B17" s="35">
        <f>'[2]2017  год_последний'!S19</f>
        <v>-2073.9</v>
      </c>
      <c r="C17" s="35">
        <f t="shared" si="0"/>
        <v>2173.2</v>
      </c>
      <c r="D17" s="36">
        <f>'[2]2017  год_последний'!BE19</f>
        <v>871.1</v>
      </c>
      <c r="E17" s="36">
        <f>'[2]2017  год_последний'!BF19</f>
        <v>1302.1</v>
      </c>
    </row>
    <row r="18" spans="1:5" ht="27.75">
      <c r="A18" s="8" t="s">
        <v>14</v>
      </c>
      <c r="B18" s="35">
        <f>'[2]2017  год_последний'!S20</f>
        <v>-3041.8</v>
      </c>
      <c r="C18" s="35">
        <f t="shared" si="0"/>
        <v>2849.1</v>
      </c>
      <c r="D18" s="36">
        <f>'[2]2017  год_последний'!BE20</f>
        <v>2300.1</v>
      </c>
      <c r="E18" s="36">
        <f>'[2]2017  год_последний'!BF20</f>
        <v>549</v>
      </c>
    </row>
    <row r="19" spans="1:5" ht="27.75">
      <c r="A19" s="8" t="s">
        <v>15</v>
      </c>
      <c r="B19" s="35">
        <f>'[2]2017  год_последний'!S21</f>
        <v>-2219.9</v>
      </c>
      <c r="C19" s="35">
        <f t="shared" si="0"/>
        <v>2167.5</v>
      </c>
      <c r="D19" s="36">
        <f>'[2]2017  год_последний'!BE21</f>
        <v>1911.7</v>
      </c>
      <c r="E19" s="36">
        <f>'[2]2017  год_последний'!BF21</f>
        <v>255.8</v>
      </c>
    </row>
    <row r="20" spans="1:5" ht="27.75">
      <c r="A20" s="8" t="s">
        <v>16</v>
      </c>
      <c r="B20" s="35">
        <f>'[2]2017  год_последний'!S22</f>
        <v>-2248.9</v>
      </c>
      <c r="C20" s="35">
        <f t="shared" si="0"/>
        <v>2203.7</v>
      </c>
      <c r="D20" s="36">
        <f>'[2]2017  год_последний'!BE22</f>
        <v>1583.1</v>
      </c>
      <c r="E20" s="36">
        <f>'[2]2017  год_последний'!BF22</f>
        <v>620.6</v>
      </c>
    </row>
    <row r="21" spans="1:5" ht="27.75">
      <c r="A21" s="8" t="s">
        <v>17</v>
      </c>
      <c r="B21" s="35">
        <f>'[2]2017  год_последний'!S23</f>
        <v>-2427.1</v>
      </c>
      <c r="C21" s="35">
        <f t="shared" si="0"/>
        <v>2305.6</v>
      </c>
      <c r="D21" s="36">
        <f>'[2]2017  год_последний'!BE23</f>
        <v>1976.1</v>
      </c>
      <c r="E21" s="36">
        <f>'[2]2017  год_последний'!BF23</f>
        <v>329.5</v>
      </c>
    </row>
    <row r="22" spans="1:5" s="7" customFormat="1" ht="16.5">
      <c r="A22" s="9" t="s">
        <v>18</v>
      </c>
      <c r="B22" s="34">
        <f>SUM(B23:B39)</f>
        <v>-103649.6</v>
      </c>
      <c r="C22" s="34">
        <f>SUM(C23:C39)</f>
        <v>79129.79999999999</v>
      </c>
      <c r="D22" s="34">
        <f>SUM(D23:D39)</f>
        <v>65622.6</v>
      </c>
      <c r="E22" s="34">
        <f>SUM(E23:E39)</f>
        <v>13507.199999999999</v>
      </c>
    </row>
    <row r="23" spans="1:5" ht="27.75">
      <c r="A23" s="8" t="s">
        <v>19</v>
      </c>
      <c r="B23" s="35">
        <f>'[2]2017  год_последний'!S25</f>
        <v>-4640.9</v>
      </c>
      <c r="C23" s="35">
        <f aca="true" t="shared" si="1" ref="C23:C39">SUM(D23:E23)</f>
        <v>4339.5</v>
      </c>
      <c r="D23" s="36">
        <f>'[2]2017  год_последний'!BE25</f>
        <v>3738.7</v>
      </c>
      <c r="E23" s="36">
        <f>'[2]2017  год_последний'!BF25</f>
        <v>600.8</v>
      </c>
    </row>
    <row r="24" spans="1:5" ht="27.75">
      <c r="A24" s="8" t="s">
        <v>20</v>
      </c>
      <c r="B24" s="35">
        <f>'[2]2017  год_последний'!S26</f>
        <v>-988</v>
      </c>
      <c r="C24" s="35">
        <f t="shared" si="1"/>
        <v>840.1</v>
      </c>
      <c r="D24" s="36">
        <f>'[2]2017  год_последний'!BE26</f>
        <v>484.5</v>
      </c>
      <c r="E24" s="36">
        <f>'[2]2017  год_последний'!BF26</f>
        <v>355.6</v>
      </c>
    </row>
    <row r="25" spans="1:5" ht="27.75">
      <c r="A25" s="8" t="s">
        <v>21</v>
      </c>
      <c r="B25" s="35">
        <f>'[2]2017  год_последний'!S27</f>
        <v>-2638.7</v>
      </c>
      <c r="C25" s="35">
        <f t="shared" si="1"/>
        <v>2507.9</v>
      </c>
      <c r="D25" s="36">
        <f>'[2]2017  год_последний'!BE27</f>
        <v>2170.3</v>
      </c>
      <c r="E25" s="36">
        <f>'[2]2017  год_последний'!BF27</f>
        <v>337.6</v>
      </c>
    </row>
    <row r="26" spans="1:5" ht="27.75">
      <c r="A26" s="8" t="s">
        <v>22</v>
      </c>
      <c r="B26" s="35">
        <f>'[2]2017  год_последний'!S28</f>
        <v>-2567.4</v>
      </c>
      <c r="C26" s="35">
        <f t="shared" si="1"/>
        <v>8563</v>
      </c>
      <c r="D26" s="36">
        <f>'[2]2017  год_последний'!BE28</f>
        <v>8245.7</v>
      </c>
      <c r="E26" s="36">
        <f>'[2]2017  год_последний'!BF28</f>
        <v>317.3</v>
      </c>
    </row>
    <row r="27" spans="1:5" ht="27.75">
      <c r="A27" s="8" t="s">
        <v>23</v>
      </c>
      <c r="B27" s="35">
        <f>'[2]2017  год_последний'!S29</f>
        <v>-1942.6</v>
      </c>
      <c r="C27" s="35">
        <f t="shared" si="1"/>
        <v>2490</v>
      </c>
      <c r="D27" s="36">
        <f>'[2]2017  год_последний'!BE29</f>
        <v>2364</v>
      </c>
      <c r="E27" s="36">
        <f>'[2]2017  год_последний'!BF29</f>
        <v>126</v>
      </c>
    </row>
    <row r="28" spans="1:5" ht="27.75">
      <c r="A28" s="8" t="s">
        <v>24</v>
      </c>
      <c r="B28" s="35">
        <f>'[2]2017  год_последний'!S30</f>
        <v>-115.1</v>
      </c>
      <c r="C28" s="35">
        <f t="shared" si="1"/>
        <v>115.1</v>
      </c>
      <c r="D28" s="36">
        <f>'[2]2017  год_последний'!BE30</f>
        <v>0</v>
      </c>
      <c r="E28" s="36">
        <f>'[2]2017  год_последний'!BF30</f>
        <v>115.1</v>
      </c>
    </row>
    <row r="29" spans="1:5" ht="27.75">
      <c r="A29" s="8" t="s">
        <v>25</v>
      </c>
      <c r="B29" s="35">
        <f>'[2]2017  год_последний'!S31</f>
        <v>-8698.7</v>
      </c>
      <c r="C29" s="35">
        <f t="shared" si="1"/>
        <v>6705.6</v>
      </c>
      <c r="D29" s="36">
        <f>'[2]2017  год_последний'!BE31</f>
        <v>3556.5</v>
      </c>
      <c r="E29" s="36">
        <f>'[2]2017  год_последний'!BF31</f>
        <v>3149.1</v>
      </c>
    </row>
    <row r="30" spans="1:5" ht="27.75">
      <c r="A30" s="8" t="s">
        <v>26</v>
      </c>
      <c r="B30" s="35">
        <f>'[2]2017  год_последний'!S32</f>
        <v>-2985.3</v>
      </c>
      <c r="C30" s="35">
        <f t="shared" si="1"/>
        <v>4059.4</v>
      </c>
      <c r="D30" s="36">
        <f>'[2]2017  год_последний'!BE32</f>
        <v>1831.5</v>
      </c>
      <c r="E30" s="36">
        <f>'[2]2017  год_последний'!BF32</f>
        <v>2227.9</v>
      </c>
    </row>
    <row r="31" spans="1:5" ht="27.75">
      <c r="A31" s="8" t="s">
        <v>27</v>
      </c>
      <c r="B31" s="35">
        <f>'[2]2017  год_последний'!S33</f>
        <v>-2437.7</v>
      </c>
      <c r="C31" s="35">
        <f t="shared" si="1"/>
        <v>2386.4</v>
      </c>
      <c r="D31" s="36">
        <f>'[2]2017  год_последний'!BE33</f>
        <v>1756.3</v>
      </c>
      <c r="E31" s="36">
        <f>'[2]2017  год_последний'!BF33</f>
        <v>630.1</v>
      </c>
    </row>
    <row r="32" spans="1:5" ht="27.75">
      <c r="A32" s="8" t="s">
        <v>28</v>
      </c>
      <c r="B32" s="35">
        <f>'[2]2017  год_последний'!S34</f>
        <v>-3020</v>
      </c>
      <c r="C32" s="35">
        <f t="shared" si="1"/>
        <v>3012.8</v>
      </c>
      <c r="D32" s="36">
        <f>'[2]2017  год_последний'!BE34</f>
        <v>2870</v>
      </c>
      <c r="E32" s="36">
        <f>'[2]2017  год_последний'!BF34</f>
        <v>142.8</v>
      </c>
    </row>
    <row r="33" spans="1:5" ht="27.75">
      <c r="A33" s="8" t="s">
        <v>29</v>
      </c>
      <c r="B33" s="35">
        <f>'[2]2017  год_последний'!S35</f>
        <v>-4088.9</v>
      </c>
      <c r="C33" s="35">
        <f t="shared" si="1"/>
        <v>3914.7</v>
      </c>
      <c r="D33" s="36">
        <f>'[2]2017  год_последний'!BE35</f>
        <v>3429.5</v>
      </c>
      <c r="E33" s="36">
        <f>'[2]2017  год_последний'!BF35</f>
        <v>485.2</v>
      </c>
    </row>
    <row r="34" spans="1:5" ht="27.75">
      <c r="A34" s="8" t="s">
        <v>30</v>
      </c>
      <c r="B34" s="35">
        <f>'[2]2017  год_последний'!S36</f>
        <v>-3675.4</v>
      </c>
      <c r="C34" s="35">
        <f t="shared" si="1"/>
        <v>3195.7</v>
      </c>
      <c r="D34" s="36">
        <f>'[2]2017  год_последний'!BE36</f>
        <v>2256.4</v>
      </c>
      <c r="E34" s="36">
        <f>'[2]2017  год_последний'!BF36</f>
        <v>939.3</v>
      </c>
    </row>
    <row r="35" spans="1:5" ht="27.75">
      <c r="A35" s="8" t="s">
        <v>31</v>
      </c>
      <c r="B35" s="35">
        <f>'[2]2017  год_последний'!S37</f>
        <v>-4900</v>
      </c>
      <c r="C35" s="35">
        <f t="shared" si="1"/>
        <v>4480</v>
      </c>
      <c r="D35" s="36">
        <f>'[2]2017  год_последний'!BE37</f>
        <v>3707.5</v>
      </c>
      <c r="E35" s="36">
        <f>'[2]2017  год_последний'!BF37</f>
        <v>772.5</v>
      </c>
    </row>
    <row r="36" spans="1:5" ht="27.75">
      <c r="A36" s="8" t="s">
        <v>32</v>
      </c>
      <c r="B36" s="35">
        <f>'[2]2017  год_последний'!S38</f>
        <v>-3330.3</v>
      </c>
      <c r="C36" s="35">
        <f t="shared" si="1"/>
        <v>2931.2</v>
      </c>
      <c r="D36" s="36">
        <f>'[2]2017  год_последний'!BE38</f>
        <v>2151.5</v>
      </c>
      <c r="E36" s="36">
        <f>'[2]2017  год_последний'!BF38</f>
        <v>779.7</v>
      </c>
    </row>
    <row r="37" spans="1:5" ht="27.75">
      <c r="A37" s="8" t="s">
        <v>33</v>
      </c>
      <c r="B37" s="35">
        <f>'[2]2017  год_последний'!S39</f>
        <v>-163.2</v>
      </c>
      <c r="C37" s="35">
        <f t="shared" si="1"/>
        <v>155</v>
      </c>
      <c r="D37" s="36">
        <f>'[2]2017  год_последний'!BE39</f>
        <v>0</v>
      </c>
      <c r="E37" s="36">
        <f>'[2]2017  год_последний'!BF39</f>
        <v>155</v>
      </c>
    </row>
    <row r="38" spans="1:5" ht="27.75">
      <c r="A38" s="8" t="s">
        <v>34</v>
      </c>
      <c r="B38" s="35">
        <f>'[2]2017  год_последний'!S40</f>
        <v>-2022.2</v>
      </c>
      <c r="C38" s="35">
        <f t="shared" si="1"/>
        <v>1920.1</v>
      </c>
      <c r="D38" s="36">
        <f>'[2]2017  год_последний'!BE40</f>
        <v>1492.7</v>
      </c>
      <c r="E38" s="36">
        <f>'[2]2017  год_последний'!BF40</f>
        <v>427.4</v>
      </c>
    </row>
    <row r="39" spans="1:5" ht="16.5">
      <c r="A39" s="8" t="s">
        <v>35</v>
      </c>
      <c r="B39" s="35">
        <f>'[2]2017  год_последний'!S41</f>
        <v>-55435.2</v>
      </c>
      <c r="C39" s="35">
        <f t="shared" si="1"/>
        <v>27513.3</v>
      </c>
      <c r="D39" s="36">
        <f>'[2]2017  год_последний'!BE41</f>
        <v>25567.5</v>
      </c>
      <c r="E39" s="36">
        <f>'[2]2017  год_последний'!BF41</f>
        <v>1945.8</v>
      </c>
    </row>
    <row r="40" spans="1:5" s="7" customFormat="1" ht="16.5">
      <c r="A40" s="9" t="s">
        <v>36</v>
      </c>
      <c r="B40" s="34">
        <f>SUM(B41:B55)</f>
        <v>-53670</v>
      </c>
      <c r="C40" s="34">
        <f>SUM(C41:C55)</f>
        <v>49014.2</v>
      </c>
      <c r="D40" s="34">
        <f>SUM(D41:D55)</f>
        <v>25535.5</v>
      </c>
      <c r="E40" s="34">
        <f>SUM(E41:E55)</f>
        <v>23478.7</v>
      </c>
    </row>
    <row r="41" spans="1:5" ht="27.75">
      <c r="A41" s="10" t="s">
        <v>37</v>
      </c>
      <c r="B41" s="35">
        <f>'[2]2017  год_последний'!S43</f>
        <v>-1349.3</v>
      </c>
      <c r="C41" s="35">
        <f aca="true" t="shared" si="2" ref="C41:C55">SUM(D41:E41)</f>
        <v>2260.8</v>
      </c>
      <c r="D41" s="36">
        <f>'[2]2017  год_последний'!BE43</f>
        <v>747.9</v>
      </c>
      <c r="E41" s="36">
        <f>'[2]2017  год_последний'!BF43</f>
        <v>1512.9</v>
      </c>
    </row>
    <row r="42" spans="1:5" ht="27.75">
      <c r="A42" s="10" t="s">
        <v>38</v>
      </c>
      <c r="B42" s="35">
        <f>'[2]2017  год_последний'!S44</f>
        <v>-2204.6</v>
      </c>
      <c r="C42" s="35">
        <f t="shared" si="2"/>
        <v>1827.7</v>
      </c>
      <c r="D42" s="36">
        <f>'[2]2017  год_последний'!BE44</f>
        <v>589.5</v>
      </c>
      <c r="E42" s="36">
        <f>'[2]2017  год_последний'!BF44</f>
        <v>1238.2</v>
      </c>
    </row>
    <row r="43" spans="1:5" ht="27.75">
      <c r="A43" s="10" t="s">
        <v>39</v>
      </c>
      <c r="B43" s="35">
        <f>'[2]2017  год_последний'!S45</f>
        <v>-2691.8</v>
      </c>
      <c r="C43" s="35">
        <f t="shared" si="2"/>
        <v>2139.5</v>
      </c>
      <c r="D43" s="36">
        <f>'[2]2017  год_последний'!BE45</f>
        <v>635.8</v>
      </c>
      <c r="E43" s="36">
        <f>'[2]2017  год_последний'!BF45</f>
        <v>1503.7</v>
      </c>
    </row>
    <row r="44" spans="1:5" ht="27.75">
      <c r="A44" s="10" t="s">
        <v>40</v>
      </c>
      <c r="B44" s="35">
        <f>'[2]2017  год_последний'!S46</f>
        <v>-4283.2</v>
      </c>
      <c r="C44" s="35">
        <f t="shared" si="2"/>
        <v>3763.8999999999996</v>
      </c>
      <c r="D44" s="36">
        <f>'[2]2017  год_последний'!BE46</f>
        <v>935.8</v>
      </c>
      <c r="E44" s="36">
        <f>'[2]2017  год_последний'!BF46</f>
        <v>2828.1</v>
      </c>
    </row>
    <row r="45" spans="1:5" ht="27.75">
      <c r="A45" s="10" t="s">
        <v>41</v>
      </c>
      <c r="B45" s="35">
        <f>'[2]2017  год_последний'!S47</f>
        <v>-2369.9</v>
      </c>
      <c r="C45" s="35">
        <f t="shared" si="2"/>
        <v>2107.6</v>
      </c>
      <c r="D45" s="36">
        <f>'[2]2017  год_последний'!BE47</f>
        <v>1112.5</v>
      </c>
      <c r="E45" s="36">
        <f>'[2]2017  год_последний'!BF47</f>
        <v>995.1</v>
      </c>
    </row>
    <row r="46" spans="1:5" ht="27.75">
      <c r="A46" s="10" t="s">
        <v>42</v>
      </c>
      <c r="B46" s="35">
        <f>'[2]2017  год_последний'!S48</f>
        <v>-2234.3</v>
      </c>
      <c r="C46" s="35">
        <f t="shared" si="2"/>
        <v>2311.4</v>
      </c>
      <c r="D46" s="36">
        <f>'[2]2017  год_последний'!BE48</f>
        <v>1356</v>
      </c>
      <c r="E46" s="36">
        <f>'[2]2017  год_последний'!BF48</f>
        <v>955.4</v>
      </c>
    </row>
    <row r="47" spans="1:5" ht="27.75">
      <c r="A47" s="10" t="s">
        <v>43</v>
      </c>
      <c r="B47" s="35">
        <f>'[2]2017  год_последний'!S49</f>
        <v>-1611.1</v>
      </c>
      <c r="C47" s="35">
        <f t="shared" si="2"/>
        <v>1292.1</v>
      </c>
      <c r="D47" s="36">
        <f>'[2]2017  год_последний'!BE49</f>
        <v>354.7</v>
      </c>
      <c r="E47" s="36">
        <f>'[2]2017  год_последний'!BF49</f>
        <v>937.4</v>
      </c>
    </row>
    <row r="48" spans="1:5" ht="27.75">
      <c r="A48" s="10" t="s">
        <v>44</v>
      </c>
      <c r="B48" s="35">
        <f>'[2]2017  год_последний'!S50</f>
        <v>-3331.1</v>
      </c>
      <c r="C48" s="35">
        <f t="shared" si="2"/>
        <v>2616.5</v>
      </c>
      <c r="D48" s="36">
        <f>'[2]2017  год_последний'!BE50</f>
        <v>1096.1</v>
      </c>
      <c r="E48" s="36">
        <f>'[2]2017  год_последний'!BF50</f>
        <v>1520.4</v>
      </c>
    </row>
    <row r="49" spans="1:5" ht="27.75">
      <c r="A49" s="10" t="s">
        <v>45</v>
      </c>
      <c r="B49" s="35">
        <f>'[2]2017  год_последний'!S51</f>
        <v>-2302</v>
      </c>
      <c r="C49" s="35">
        <f t="shared" si="2"/>
        <v>2096.8</v>
      </c>
      <c r="D49" s="36">
        <f>'[2]2017  год_последний'!BE51</f>
        <v>1394.3</v>
      </c>
      <c r="E49" s="36">
        <f>'[2]2017  год_последний'!BF51</f>
        <v>702.5</v>
      </c>
    </row>
    <row r="50" spans="1:5" ht="27.75">
      <c r="A50" s="10" t="s">
        <v>46</v>
      </c>
      <c r="B50" s="35">
        <f>'[2]2017  год_последний'!S52</f>
        <v>-1548.4</v>
      </c>
      <c r="C50" s="35">
        <f t="shared" si="2"/>
        <v>1871</v>
      </c>
      <c r="D50" s="36">
        <f>'[2]2017  год_последний'!BE52</f>
        <v>634.9</v>
      </c>
      <c r="E50" s="36">
        <f>'[2]2017  год_последний'!BF52</f>
        <v>1236.1</v>
      </c>
    </row>
    <row r="51" spans="1:5" ht="27.75">
      <c r="A51" s="10" t="s">
        <v>47</v>
      </c>
      <c r="B51" s="35">
        <f>'[2]2017  год_последний'!S53</f>
        <v>-3264.4</v>
      </c>
      <c r="C51" s="35">
        <f t="shared" si="2"/>
        <v>2651.4</v>
      </c>
      <c r="D51" s="36">
        <f>'[2]2017  год_последний'!BE53</f>
        <v>723.7</v>
      </c>
      <c r="E51" s="36">
        <f>'[2]2017  год_последний'!BF53</f>
        <v>1927.7</v>
      </c>
    </row>
    <row r="52" spans="1:5" ht="27.75">
      <c r="A52" s="10" t="s">
        <v>48</v>
      </c>
      <c r="B52" s="35">
        <f>'[2]2017  год_последний'!S54</f>
        <v>-2617.7</v>
      </c>
      <c r="C52" s="35">
        <f t="shared" si="2"/>
        <v>2704.2</v>
      </c>
      <c r="D52" s="36">
        <f>'[2]2017  год_последний'!BE54</f>
        <v>1076.7</v>
      </c>
      <c r="E52" s="36">
        <f>'[2]2017  год_последний'!BF54</f>
        <v>1627.5</v>
      </c>
    </row>
    <row r="53" spans="1:5" ht="27.75">
      <c r="A53" s="11" t="s">
        <v>49</v>
      </c>
      <c r="B53" s="35">
        <f>'[2]2017  год_последний'!S55</f>
        <v>-2002.9</v>
      </c>
      <c r="C53" s="35">
        <f t="shared" si="2"/>
        <v>1523.2</v>
      </c>
      <c r="D53" s="36">
        <f>'[2]2017  год_последний'!BE55</f>
        <v>391.7</v>
      </c>
      <c r="E53" s="36">
        <f>'[2]2017  год_последний'!BF55</f>
        <v>1131.5</v>
      </c>
    </row>
    <row r="54" spans="1:5" ht="27.75">
      <c r="A54" s="10" t="s">
        <v>50</v>
      </c>
      <c r="B54" s="35">
        <f>'[2]2017  год_последний'!S56</f>
        <v>-2574.5</v>
      </c>
      <c r="C54" s="35">
        <f t="shared" si="2"/>
        <v>2564.8</v>
      </c>
      <c r="D54" s="36">
        <f>'[2]2017  год_последний'!BE56</f>
        <v>385</v>
      </c>
      <c r="E54" s="36">
        <f>'[2]2017  год_последний'!BF56</f>
        <v>2179.8</v>
      </c>
    </row>
    <row r="55" spans="1:5" ht="16.5">
      <c r="A55" s="10" t="s">
        <v>51</v>
      </c>
      <c r="B55" s="35">
        <f>'[2]2017  год_последний'!S57</f>
        <v>-19284.8</v>
      </c>
      <c r="C55" s="35">
        <f t="shared" si="2"/>
        <v>17283.3</v>
      </c>
      <c r="D55" s="36">
        <f>'[2]2017  год_последний'!BE57</f>
        <v>14100.9</v>
      </c>
      <c r="E55" s="36">
        <f>'[2]2017  год_последний'!BF57</f>
        <v>3182.4</v>
      </c>
    </row>
    <row r="56" spans="1:5" s="7" customFormat="1" ht="16.5">
      <c r="A56" s="9" t="s">
        <v>52</v>
      </c>
      <c r="B56" s="34">
        <f>SUM(B57:B74)</f>
        <v>-54592.09999999999</v>
      </c>
      <c r="C56" s="34">
        <f>SUM(C57:C74)</f>
        <v>59998.99999999999</v>
      </c>
      <c r="D56" s="34">
        <f>SUM(D57:D74)</f>
        <v>37990.9</v>
      </c>
      <c r="E56" s="34">
        <f>SUM(E57:E74)</f>
        <v>22008.1</v>
      </c>
    </row>
    <row r="57" spans="1:5" ht="27.75">
      <c r="A57" s="8" t="s">
        <v>53</v>
      </c>
      <c r="B57" s="35">
        <f>'[2]2017  год_последний'!S59</f>
        <v>-2565.9</v>
      </c>
      <c r="C57" s="35">
        <f aca="true" t="shared" si="3" ref="C57:C74">SUM(D57:E57)</f>
        <v>2120.7</v>
      </c>
      <c r="D57" s="36">
        <f>'[2]2017  год_последний'!BE59</f>
        <v>674.3</v>
      </c>
      <c r="E57" s="36">
        <f>'[2]2017  год_последний'!BF59</f>
        <v>1446.4</v>
      </c>
    </row>
    <row r="58" spans="1:5" ht="27.75">
      <c r="A58" s="8" t="s">
        <v>54</v>
      </c>
      <c r="B58" s="35">
        <f>'[2]2017  год_последний'!S60</f>
        <v>-8047.1</v>
      </c>
      <c r="C58" s="35">
        <f t="shared" si="3"/>
        <v>9791.2</v>
      </c>
      <c r="D58" s="36">
        <f>'[2]2017  год_последний'!BE60</f>
        <v>2153</v>
      </c>
      <c r="E58" s="36">
        <f>'[2]2017  год_последний'!BF60</f>
        <v>7638.2</v>
      </c>
    </row>
    <row r="59" spans="1:5" ht="27.75">
      <c r="A59" s="8" t="s">
        <v>55</v>
      </c>
      <c r="B59" s="35">
        <f>'[2]2017  год_последний'!S61</f>
        <v>-3020.5</v>
      </c>
      <c r="C59" s="35">
        <f t="shared" si="3"/>
        <v>2663</v>
      </c>
      <c r="D59" s="36">
        <f>'[2]2017  год_последний'!BE61</f>
        <v>1690.3</v>
      </c>
      <c r="E59" s="36">
        <f>'[2]2017  год_последний'!BF61</f>
        <v>972.7</v>
      </c>
    </row>
    <row r="60" spans="1:5" ht="27.75">
      <c r="A60" s="8" t="s">
        <v>56</v>
      </c>
      <c r="B60" s="35">
        <f>'[2]2017  год_последний'!S62</f>
        <v>-2020.8</v>
      </c>
      <c r="C60" s="35">
        <f t="shared" si="3"/>
        <v>1965.1999999999998</v>
      </c>
      <c r="D60" s="36">
        <f>'[2]2017  год_последний'!BE62</f>
        <v>1228.3</v>
      </c>
      <c r="E60" s="36">
        <f>'[2]2017  год_последний'!BF62</f>
        <v>736.9</v>
      </c>
    </row>
    <row r="61" spans="1:5" ht="27.75">
      <c r="A61" s="8" t="s">
        <v>57</v>
      </c>
      <c r="B61" s="35">
        <f>'[2]2017  год_последний'!S63</f>
        <v>-4879.7</v>
      </c>
      <c r="C61" s="35">
        <f t="shared" si="3"/>
        <v>5002.8</v>
      </c>
      <c r="D61" s="36">
        <f>'[2]2017  год_последний'!BE63</f>
        <v>4831.3</v>
      </c>
      <c r="E61" s="36">
        <f>'[2]2017  год_последний'!BF63</f>
        <v>171.5</v>
      </c>
    </row>
    <row r="62" spans="1:5" ht="27.75">
      <c r="A62" s="8" t="s">
        <v>58</v>
      </c>
      <c r="B62" s="35">
        <f>'[2]2017  год_последний'!S64</f>
        <v>-2861.8</v>
      </c>
      <c r="C62" s="35">
        <f t="shared" si="3"/>
        <v>4628.1</v>
      </c>
      <c r="D62" s="36">
        <f>'[2]2017  год_последний'!BE64</f>
        <v>2857</v>
      </c>
      <c r="E62" s="36">
        <f>'[2]2017  год_последний'!BF64</f>
        <v>1771.1</v>
      </c>
    </row>
    <row r="63" spans="1:5" ht="27.75">
      <c r="A63" s="8" t="s">
        <v>59</v>
      </c>
      <c r="B63" s="35">
        <f>'[2]2017  год_последний'!S65</f>
        <v>-2221.5</v>
      </c>
      <c r="C63" s="35">
        <f t="shared" si="3"/>
        <v>2133</v>
      </c>
      <c r="D63" s="36">
        <f>'[2]2017  год_последний'!BE65</f>
        <v>1133.3</v>
      </c>
      <c r="E63" s="36">
        <f>'[2]2017  год_последний'!BF65</f>
        <v>999.7</v>
      </c>
    </row>
    <row r="64" spans="1:5" ht="27.75">
      <c r="A64" s="8" t="s">
        <v>60</v>
      </c>
      <c r="B64" s="35">
        <f>'[2]2017  год_последний'!S66</f>
        <v>-2649.7</v>
      </c>
      <c r="C64" s="35">
        <f t="shared" si="3"/>
        <v>2565.6</v>
      </c>
      <c r="D64" s="36">
        <f>'[2]2017  год_последний'!BE66</f>
        <v>1685.3</v>
      </c>
      <c r="E64" s="36">
        <f>'[2]2017  год_последний'!BF66</f>
        <v>880.3</v>
      </c>
    </row>
    <row r="65" spans="1:5" ht="27.75">
      <c r="A65" s="8" t="s">
        <v>61</v>
      </c>
      <c r="B65" s="35">
        <f>'[2]2017  год_последний'!S67</f>
        <v>-956.1</v>
      </c>
      <c r="C65" s="35">
        <f t="shared" si="3"/>
        <v>1897.4</v>
      </c>
      <c r="D65" s="36">
        <f>'[2]2017  год_последний'!BE67</f>
        <v>1632</v>
      </c>
      <c r="E65" s="36">
        <f>'[2]2017  год_последний'!BF67</f>
        <v>265.4</v>
      </c>
    </row>
    <row r="66" spans="1:5" ht="27.75">
      <c r="A66" s="8" t="s">
        <v>62</v>
      </c>
      <c r="B66" s="35">
        <f>'[2]2017  год_последний'!S68</f>
        <v>-3416.3</v>
      </c>
      <c r="C66" s="35">
        <f t="shared" si="3"/>
        <v>3709.7</v>
      </c>
      <c r="D66" s="36">
        <f>'[2]2017  год_последний'!BE68</f>
        <v>1551.3</v>
      </c>
      <c r="E66" s="36">
        <f>'[2]2017  год_последний'!BF68</f>
        <v>2158.4</v>
      </c>
    </row>
    <row r="67" spans="1:5" ht="27.75">
      <c r="A67" s="8" t="s">
        <v>63</v>
      </c>
      <c r="B67" s="35">
        <f>'[2]2017  год_последний'!S69</f>
        <v>-1547.7</v>
      </c>
      <c r="C67" s="35">
        <f t="shared" si="3"/>
        <v>1528.9</v>
      </c>
      <c r="D67" s="36">
        <f>'[2]2017  год_последний'!BE69</f>
        <v>911.3</v>
      </c>
      <c r="E67" s="36">
        <f>'[2]2017  год_последний'!BF69</f>
        <v>617.6</v>
      </c>
    </row>
    <row r="68" spans="1:5" ht="27.75">
      <c r="A68" s="8" t="s">
        <v>64</v>
      </c>
      <c r="B68" s="35">
        <f>'[2]2017  год_последний'!S70</f>
        <v>-263.1</v>
      </c>
      <c r="C68" s="35">
        <f t="shared" si="3"/>
        <v>2365.1</v>
      </c>
      <c r="D68" s="36">
        <f>'[2]2017  год_последний'!BE70</f>
        <v>1528</v>
      </c>
      <c r="E68" s="36">
        <f>'[2]2017  год_последний'!BF70</f>
        <v>837.1</v>
      </c>
    </row>
    <row r="69" spans="1:5" ht="27.75">
      <c r="A69" s="8" t="s">
        <v>29</v>
      </c>
      <c r="B69" s="35">
        <f>'[2]2017  год_последний'!S71</f>
        <v>-5989.9</v>
      </c>
      <c r="C69" s="35">
        <f t="shared" si="3"/>
        <v>5815</v>
      </c>
      <c r="D69" s="36">
        <f>'[2]2017  год_последний'!BE71</f>
        <v>5083.3</v>
      </c>
      <c r="E69" s="36">
        <f>'[2]2017  год_последний'!BF71</f>
        <v>731.7</v>
      </c>
    </row>
    <row r="70" spans="1:5" ht="27.75">
      <c r="A70" s="8" t="s">
        <v>65</v>
      </c>
      <c r="B70" s="35">
        <f>'[2]2017  год_последний'!S72</f>
        <v>-1707.1</v>
      </c>
      <c r="C70" s="35">
        <f t="shared" si="3"/>
        <v>2098.1</v>
      </c>
      <c r="D70" s="36">
        <f>'[2]2017  год_последний'!BE72</f>
        <v>1909</v>
      </c>
      <c r="E70" s="36">
        <f>'[2]2017  год_последний'!BF72</f>
        <v>189.1</v>
      </c>
    </row>
    <row r="71" spans="1:5" ht="27.75">
      <c r="A71" s="8" t="s">
        <v>66</v>
      </c>
      <c r="B71" s="35">
        <f>'[2]2017  год_последний'!S73</f>
        <v>-2031.7</v>
      </c>
      <c r="C71" s="35">
        <f t="shared" si="3"/>
        <v>1940.4</v>
      </c>
      <c r="D71" s="36">
        <f>'[2]2017  год_последний'!BE73</f>
        <v>1390.3</v>
      </c>
      <c r="E71" s="36">
        <f>'[2]2017  год_последний'!BF73</f>
        <v>550.1</v>
      </c>
    </row>
    <row r="72" spans="1:5" ht="27.75">
      <c r="A72" s="8" t="s">
        <v>67</v>
      </c>
      <c r="B72" s="35">
        <f>'[2]2017  год_последний'!S74</f>
        <v>-4361.7</v>
      </c>
      <c r="C72" s="35">
        <f t="shared" si="3"/>
        <v>4078.5</v>
      </c>
      <c r="D72" s="36">
        <f>'[2]2017  год_последний'!BE74</f>
        <v>3689.3</v>
      </c>
      <c r="E72" s="36">
        <f>'[2]2017  год_последний'!BF74</f>
        <v>389.2</v>
      </c>
    </row>
    <row r="73" spans="1:5" ht="27.75">
      <c r="A73" s="8" t="s">
        <v>68</v>
      </c>
      <c r="B73" s="35">
        <f>'[2]2017  год_последний'!S75</f>
        <v>-2273.4</v>
      </c>
      <c r="C73" s="35">
        <f t="shared" si="3"/>
        <v>2270.7</v>
      </c>
      <c r="D73" s="36">
        <f>'[2]2017  год_последний'!BE75</f>
        <v>1632.3</v>
      </c>
      <c r="E73" s="36">
        <f>'[2]2017  год_последний'!BF75</f>
        <v>638.4</v>
      </c>
    </row>
    <row r="74" spans="1:5" ht="27.75">
      <c r="A74" s="8" t="s">
        <v>69</v>
      </c>
      <c r="B74" s="35">
        <f>'[2]2017  год_последний'!S76</f>
        <v>-3778.1</v>
      </c>
      <c r="C74" s="35">
        <f t="shared" si="3"/>
        <v>3425.6000000000004</v>
      </c>
      <c r="D74" s="36">
        <f>'[2]2017  год_последний'!BE76</f>
        <v>2411.3</v>
      </c>
      <c r="E74" s="36">
        <f>'[2]2017  год_последний'!BF76</f>
        <v>1014.3</v>
      </c>
    </row>
    <row r="75" spans="1:5" s="7" customFormat="1" ht="16.5">
      <c r="A75" s="9" t="s">
        <v>70</v>
      </c>
      <c r="B75" s="34">
        <f>SUM(B76:B92)</f>
        <v>-67368.7</v>
      </c>
      <c r="C75" s="34">
        <f>SUM(C76:C92)</f>
        <v>53234.700000000004</v>
      </c>
      <c r="D75" s="34">
        <f>SUM(D76:D92)</f>
        <v>26485.999999999996</v>
      </c>
      <c r="E75" s="34">
        <f>SUM(E76:E92)</f>
        <v>26748.7</v>
      </c>
    </row>
    <row r="76" spans="1:5" ht="27.75">
      <c r="A76" s="8" t="s">
        <v>71</v>
      </c>
      <c r="B76" s="35">
        <f>'[2]2017  год_последний'!S78</f>
        <v>-4391.6</v>
      </c>
      <c r="C76" s="35">
        <f aca="true" t="shared" si="4" ref="C76:C92">SUM(D76:E76)</f>
        <v>2988.3999999999996</v>
      </c>
      <c r="D76" s="36">
        <f>'[2]2017  год_последний'!BE78</f>
        <v>557.7</v>
      </c>
      <c r="E76" s="36">
        <f>'[2]2017  год_последний'!BF78</f>
        <v>2430.7</v>
      </c>
    </row>
    <row r="77" spans="1:5" ht="27.75">
      <c r="A77" s="8" t="s">
        <v>72</v>
      </c>
      <c r="B77" s="35">
        <f>'[2]2017  год_последний'!S79</f>
        <v>-3324.5</v>
      </c>
      <c r="C77" s="35">
        <f t="shared" si="4"/>
        <v>2935.8999999999996</v>
      </c>
      <c r="D77" s="36">
        <f>'[2]2017  год_последний'!BE79</f>
        <v>2100.6</v>
      </c>
      <c r="E77" s="36">
        <f>'[2]2017  год_последний'!BF79</f>
        <v>835.3</v>
      </c>
    </row>
    <row r="78" spans="1:5" ht="27.75">
      <c r="A78" s="8" t="s">
        <v>73</v>
      </c>
      <c r="B78" s="35">
        <f>'[2]2017  год_последний'!S80</f>
        <v>-2792.2</v>
      </c>
      <c r="C78" s="35">
        <f t="shared" si="4"/>
        <v>2339.6</v>
      </c>
      <c r="D78" s="36">
        <f>'[2]2017  год_последний'!BE80</f>
        <v>1373.5</v>
      </c>
      <c r="E78" s="36">
        <f>'[2]2017  год_последний'!BF80</f>
        <v>966.1</v>
      </c>
    </row>
    <row r="79" spans="1:5" ht="27.75">
      <c r="A79" s="8" t="s">
        <v>74</v>
      </c>
      <c r="B79" s="35">
        <f>'[2]2017  год_последний'!S81</f>
        <v>-1394.3</v>
      </c>
      <c r="C79" s="35">
        <f t="shared" si="4"/>
        <v>1183.5</v>
      </c>
      <c r="D79" s="36">
        <f>'[2]2017  год_последний'!BE81</f>
        <v>440.6</v>
      </c>
      <c r="E79" s="36">
        <f>'[2]2017  год_последний'!BF81</f>
        <v>742.9</v>
      </c>
    </row>
    <row r="80" spans="1:5" ht="27.75">
      <c r="A80" s="8" t="s">
        <v>75</v>
      </c>
      <c r="B80" s="35">
        <f>'[2]2017  год_последний'!S82</f>
        <v>-2329</v>
      </c>
      <c r="C80" s="35">
        <f t="shared" si="4"/>
        <v>2247.5</v>
      </c>
      <c r="D80" s="36">
        <f>'[2]2017  год_последний'!BE82</f>
        <v>1571.1</v>
      </c>
      <c r="E80" s="36">
        <f>'[2]2017  год_последний'!BF82</f>
        <v>676.4</v>
      </c>
    </row>
    <row r="81" spans="1:5" ht="27.75">
      <c r="A81" s="8" t="s">
        <v>76</v>
      </c>
      <c r="B81" s="35">
        <f>'[2]2017  год_последний'!S83</f>
        <v>-2110.7</v>
      </c>
      <c r="C81" s="35">
        <f t="shared" si="4"/>
        <v>1941</v>
      </c>
      <c r="D81" s="36">
        <f>'[2]2017  год_последний'!BE83</f>
        <v>1414.4</v>
      </c>
      <c r="E81" s="36">
        <f>'[2]2017  год_последний'!BF83</f>
        <v>526.6</v>
      </c>
    </row>
    <row r="82" spans="1:5" ht="27.75">
      <c r="A82" s="8" t="s">
        <v>77</v>
      </c>
      <c r="B82" s="35">
        <f>'[2]2017  год_последний'!S84</f>
        <v>-4024.4</v>
      </c>
      <c r="C82" s="35">
        <f t="shared" si="4"/>
        <v>3558.6000000000004</v>
      </c>
      <c r="D82" s="36">
        <f>'[2]2017  год_последний'!BE84</f>
        <v>2412.9</v>
      </c>
      <c r="E82" s="36">
        <f>'[2]2017  год_последний'!BF84</f>
        <v>1145.7</v>
      </c>
    </row>
    <row r="83" spans="1:5" ht="27.75">
      <c r="A83" s="8" t="s">
        <v>78</v>
      </c>
      <c r="B83" s="35">
        <f>'[2]2017  год_последний'!S85</f>
        <v>-5073.3</v>
      </c>
      <c r="C83" s="35">
        <f t="shared" si="4"/>
        <v>3374.6</v>
      </c>
      <c r="D83" s="36">
        <f>'[2]2017  год_последний'!BE85</f>
        <v>569</v>
      </c>
      <c r="E83" s="36">
        <f>'[2]2017  год_последний'!BF85</f>
        <v>2805.6</v>
      </c>
    </row>
    <row r="84" spans="1:5" ht="27.75">
      <c r="A84" s="8" t="s">
        <v>79</v>
      </c>
      <c r="B84" s="35">
        <f>'[2]2017  год_последний'!S86</f>
        <v>-2682.7</v>
      </c>
      <c r="C84" s="35">
        <f t="shared" si="4"/>
        <v>2468.9</v>
      </c>
      <c r="D84" s="36">
        <f>'[2]2017  год_последний'!BE86</f>
        <v>1866.7</v>
      </c>
      <c r="E84" s="36">
        <f>'[2]2017  год_последний'!BF86</f>
        <v>602.2</v>
      </c>
    </row>
    <row r="85" spans="1:5" ht="27.75">
      <c r="A85" s="8" t="s">
        <v>80</v>
      </c>
      <c r="B85" s="35">
        <f>'[2]2017  год_последний'!S87</f>
        <v>-2709.7</v>
      </c>
      <c r="C85" s="35">
        <f t="shared" si="4"/>
        <v>2573.1</v>
      </c>
      <c r="D85" s="36">
        <f>'[2]2017  год_последний'!BE87</f>
        <v>2200.4</v>
      </c>
      <c r="E85" s="36">
        <f>'[2]2017  год_последний'!BF87</f>
        <v>372.7</v>
      </c>
    </row>
    <row r="86" spans="1:5" ht="27.75">
      <c r="A86" s="8" t="s">
        <v>81</v>
      </c>
      <c r="B86" s="35">
        <f>'[2]2017  год_последний'!S88</f>
        <v>-2061.6</v>
      </c>
      <c r="C86" s="35">
        <f t="shared" si="4"/>
        <v>1882.9</v>
      </c>
      <c r="D86" s="36">
        <f>'[2]2017  год_последний'!BE88</f>
        <v>1448.7</v>
      </c>
      <c r="E86" s="36">
        <f>'[2]2017  год_последний'!BF88</f>
        <v>434.2</v>
      </c>
    </row>
    <row r="87" spans="1:5" ht="27.75">
      <c r="A87" s="8" t="s">
        <v>82</v>
      </c>
      <c r="B87" s="35">
        <f>'[2]2017  год_последний'!S89</f>
        <v>-2702.8</v>
      </c>
      <c r="C87" s="35">
        <f t="shared" si="4"/>
        <v>1922.4</v>
      </c>
      <c r="D87" s="36">
        <f>'[2]2017  год_последний'!BE89</f>
        <v>484.5</v>
      </c>
      <c r="E87" s="36">
        <f>'[2]2017  год_последний'!BF89</f>
        <v>1437.9</v>
      </c>
    </row>
    <row r="88" spans="1:5" ht="27.75">
      <c r="A88" s="8" t="s">
        <v>83</v>
      </c>
      <c r="B88" s="35">
        <f>'[2]2017  год_последний'!S90</f>
        <v>-2590</v>
      </c>
      <c r="C88" s="35">
        <f t="shared" si="4"/>
        <v>2407.9</v>
      </c>
      <c r="D88" s="36">
        <f>'[2]2017  год_последний'!BE90</f>
        <v>1558.2</v>
      </c>
      <c r="E88" s="36">
        <f>'[2]2017  год_последний'!BF90</f>
        <v>849.7</v>
      </c>
    </row>
    <row r="89" spans="1:5" ht="27.75">
      <c r="A89" s="8" t="s">
        <v>84</v>
      </c>
      <c r="B89" s="35">
        <f>'[2]2017  год_последний'!S91</f>
        <v>-18225.1</v>
      </c>
      <c r="C89" s="35">
        <f t="shared" si="4"/>
        <v>11604.199999999999</v>
      </c>
      <c r="D89" s="36">
        <f>'[2]2017  год_последний'!BE91</f>
        <v>1400.3</v>
      </c>
      <c r="E89" s="36">
        <f>'[2]2017  год_последний'!BF91</f>
        <v>10203.9</v>
      </c>
    </row>
    <row r="90" spans="1:5" ht="27.75">
      <c r="A90" s="8" t="s">
        <v>85</v>
      </c>
      <c r="B90" s="35">
        <f>'[2]2017  год_последний'!S92</f>
        <v>-2126.3</v>
      </c>
      <c r="C90" s="35">
        <f t="shared" si="4"/>
        <v>2059.7999999999997</v>
      </c>
      <c r="D90" s="36">
        <f>'[2]2017  год_последний'!BE92</f>
        <v>1635.1</v>
      </c>
      <c r="E90" s="36">
        <f>'[2]2017  год_последний'!BF92</f>
        <v>424.7</v>
      </c>
    </row>
    <row r="91" spans="1:5" ht="27.75">
      <c r="A91" s="8" t="s">
        <v>86</v>
      </c>
      <c r="B91" s="35">
        <f>'[2]2017  год_последний'!S93</f>
        <v>-2938.1</v>
      </c>
      <c r="C91" s="35">
        <f t="shared" si="4"/>
        <v>2703.7999999999997</v>
      </c>
      <c r="D91" s="36">
        <f>'[2]2017  год_последний'!BE93</f>
        <v>2085.7</v>
      </c>
      <c r="E91" s="36">
        <f>'[2]2017  год_последний'!BF93</f>
        <v>618.1</v>
      </c>
    </row>
    <row r="92" spans="1:5" ht="27.75">
      <c r="A92" s="8" t="s">
        <v>87</v>
      </c>
      <c r="B92" s="35">
        <f>'[2]2017  год_последний'!S94</f>
        <v>-5892.4</v>
      </c>
      <c r="C92" s="35">
        <f t="shared" si="4"/>
        <v>5042.6</v>
      </c>
      <c r="D92" s="36">
        <f>'[2]2017  год_последний'!BE94</f>
        <v>3366.6</v>
      </c>
      <c r="E92" s="36">
        <f>'[2]2017  год_последний'!BF94</f>
        <v>1676</v>
      </c>
    </row>
    <row r="93" spans="1:5" s="7" customFormat="1" ht="16.5">
      <c r="A93" s="9" t="s">
        <v>88</v>
      </c>
      <c r="B93" s="34">
        <f>SUM(B94:B107)</f>
        <v>-45263.5</v>
      </c>
      <c r="C93" s="34">
        <f>SUM(C94:C107)</f>
        <v>38466</v>
      </c>
      <c r="D93" s="34">
        <f>SUM(D94:D107)</f>
        <v>22497.699999999997</v>
      </c>
      <c r="E93" s="34">
        <f>SUM(E94:E107)</f>
        <v>15968.3</v>
      </c>
    </row>
    <row r="94" spans="1:5" ht="27.75">
      <c r="A94" s="12" t="s">
        <v>89</v>
      </c>
      <c r="B94" s="35">
        <f>'[2]2017  год_последний'!S96</f>
        <v>-1620.5</v>
      </c>
      <c r="C94" s="35">
        <f aca="true" t="shared" si="5" ref="C94:C107">SUM(D94:E94)</f>
        <v>1570.4</v>
      </c>
      <c r="D94" s="36">
        <f>'[2]2017  год_последний'!BE96</f>
        <v>1280.9</v>
      </c>
      <c r="E94" s="36">
        <f>'[2]2017  год_последний'!BF96</f>
        <v>289.5</v>
      </c>
    </row>
    <row r="95" spans="1:5" ht="27.75">
      <c r="A95" s="12" t="s">
        <v>90</v>
      </c>
      <c r="B95" s="35">
        <f>'[2]2017  год_последний'!S97</f>
        <v>-2112.1</v>
      </c>
      <c r="C95" s="35">
        <f t="shared" si="5"/>
        <v>1991.2</v>
      </c>
      <c r="D95" s="36">
        <f>'[2]2017  год_последний'!BE97</f>
        <v>1624.5</v>
      </c>
      <c r="E95" s="36">
        <f>'[2]2017  год_последний'!BF97</f>
        <v>366.7</v>
      </c>
    </row>
    <row r="96" spans="1:5" ht="27.75">
      <c r="A96" s="12" t="s">
        <v>91</v>
      </c>
      <c r="B96" s="35">
        <f>'[2]2017  год_последний'!S98</f>
        <v>-1865.7</v>
      </c>
      <c r="C96" s="35">
        <f t="shared" si="5"/>
        <v>1764.6</v>
      </c>
      <c r="D96" s="36">
        <f>'[2]2017  год_последний'!BE98</f>
        <v>1437.1</v>
      </c>
      <c r="E96" s="36">
        <f>'[2]2017  год_последний'!BF98</f>
        <v>327.5</v>
      </c>
    </row>
    <row r="97" spans="1:5" ht="27.75">
      <c r="A97" s="12" t="s">
        <v>92</v>
      </c>
      <c r="B97" s="35">
        <f>'[2]2017  год_последний'!S99</f>
        <v>-2711.3</v>
      </c>
      <c r="C97" s="35">
        <f t="shared" si="5"/>
        <v>2553.7000000000003</v>
      </c>
      <c r="D97" s="36">
        <f>'[2]2017  год_последний'!BE99</f>
        <v>2137.3</v>
      </c>
      <c r="E97" s="36">
        <f>'[2]2017  год_последний'!BF99</f>
        <v>416.4</v>
      </c>
    </row>
    <row r="98" spans="1:5" ht="27.75">
      <c r="A98" s="12" t="s">
        <v>93</v>
      </c>
      <c r="B98" s="35">
        <f>'[2]2017  год_последний'!S100</f>
        <v>-4797.7</v>
      </c>
      <c r="C98" s="35">
        <f t="shared" si="5"/>
        <v>3519.2</v>
      </c>
      <c r="D98" s="36">
        <f>'[2]2017  год_последний'!BE100</f>
        <v>1325.1</v>
      </c>
      <c r="E98" s="36">
        <f>'[2]2017  год_последний'!BF100</f>
        <v>2194.1</v>
      </c>
    </row>
    <row r="99" spans="1:5" ht="27.75">
      <c r="A99" s="12" t="s">
        <v>94</v>
      </c>
      <c r="B99" s="35">
        <f>'[2]2017  год_последний'!S101</f>
        <v>-3652.5</v>
      </c>
      <c r="C99" s="35">
        <f t="shared" si="5"/>
        <v>2765.1</v>
      </c>
      <c r="D99" s="36">
        <f>'[2]2017  год_последний'!BE101</f>
        <v>333</v>
      </c>
      <c r="E99" s="36">
        <f>'[2]2017  год_последний'!BF101</f>
        <v>2432.1</v>
      </c>
    </row>
    <row r="100" spans="1:5" ht="27.75">
      <c r="A100" s="12" t="s">
        <v>95</v>
      </c>
      <c r="B100" s="35">
        <f>'[2]2017  год_последний'!S102</f>
        <v>-10028.6</v>
      </c>
      <c r="C100" s="35">
        <f t="shared" si="5"/>
        <v>9047.3</v>
      </c>
      <c r="D100" s="36">
        <f>'[2]2017  год_последний'!BE102</f>
        <v>5393</v>
      </c>
      <c r="E100" s="36">
        <f>'[2]2017  год_последний'!BF102</f>
        <v>3654.3</v>
      </c>
    </row>
    <row r="101" spans="1:5" ht="27.75">
      <c r="A101" s="12" t="s">
        <v>96</v>
      </c>
      <c r="B101" s="35">
        <f>'[2]2017  год_последний'!S103</f>
        <v>-2201.6</v>
      </c>
      <c r="C101" s="35">
        <f t="shared" si="5"/>
        <v>2066.2</v>
      </c>
      <c r="D101" s="36">
        <f>'[2]2017  год_последний'!BE103</f>
        <v>1737.3</v>
      </c>
      <c r="E101" s="36">
        <f>'[2]2017  год_последний'!BF103</f>
        <v>328.9</v>
      </c>
    </row>
    <row r="102" spans="1:5" ht="27.75">
      <c r="A102" s="12" t="s">
        <v>97</v>
      </c>
      <c r="B102" s="35">
        <f>'[2]2017  год_последний'!S104</f>
        <v>-5458.9</v>
      </c>
      <c r="C102" s="35">
        <f t="shared" si="5"/>
        <v>3565.6</v>
      </c>
      <c r="D102" s="36">
        <f>'[2]2017  год_последний'!BE104</f>
        <v>282.1</v>
      </c>
      <c r="E102" s="36">
        <f>'[2]2017  год_последний'!BF104</f>
        <v>3283.5</v>
      </c>
    </row>
    <row r="103" spans="1:5" ht="27.75">
      <c r="A103" s="12" t="s">
        <v>98</v>
      </c>
      <c r="B103" s="35">
        <f>'[2]2017  год_последний'!S105</f>
        <v>-2070.8</v>
      </c>
      <c r="C103" s="35">
        <f t="shared" si="5"/>
        <v>1823.6</v>
      </c>
      <c r="D103" s="36">
        <f>'[2]2017  год_последний'!BE105</f>
        <v>1262.7</v>
      </c>
      <c r="E103" s="36">
        <f>'[2]2017  год_последний'!BF105</f>
        <v>560.9</v>
      </c>
    </row>
    <row r="104" spans="1:5" ht="27.75">
      <c r="A104" s="12" t="s">
        <v>99</v>
      </c>
      <c r="B104" s="35">
        <f>'[2]2017  год_последний'!S106</f>
        <v>-2573.5</v>
      </c>
      <c r="C104" s="35">
        <f t="shared" si="5"/>
        <v>2153.9</v>
      </c>
      <c r="D104" s="36">
        <f>'[2]2017  год_последний'!BE106</f>
        <v>1321.3</v>
      </c>
      <c r="E104" s="36">
        <f>'[2]2017  год_последний'!BF106</f>
        <v>832.6</v>
      </c>
    </row>
    <row r="105" spans="1:5" ht="27.75">
      <c r="A105" s="12" t="s">
        <v>100</v>
      </c>
      <c r="B105" s="35">
        <f>'[2]2017  год_последний'!S107</f>
        <v>-2461.1</v>
      </c>
      <c r="C105" s="35">
        <f t="shared" si="5"/>
        <v>2082.6</v>
      </c>
      <c r="D105" s="36">
        <f>'[2]2017  год_последний'!BE107</f>
        <v>1357.1</v>
      </c>
      <c r="E105" s="36">
        <f>'[2]2017  год_последний'!BF107</f>
        <v>725.5</v>
      </c>
    </row>
    <row r="106" spans="1:5" ht="27.75">
      <c r="A106" s="12" t="s">
        <v>101</v>
      </c>
      <c r="B106" s="35">
        <f>'[2]2017  год_последний'!S108</f>
        <v>-2442.7</v>
      </c>
      <c r="C106" s="35">
        <f t="shared" si="5"/>
        <v>2300.8</v>
      </c>
      <c r="D106" s="36">
        <f>'[2]2017  год_последний'!BE108</f>
        <v>1939.7</v>
      </c>
      <c r="E106" s="36">
        <f>'[2]2017  год_последний'!BF108</f>
        <v>361.1</v>
      </c>
    </row>
    <row r="107" spans="1:5" ht="27.75">
      <c r="A107" s="12" t="s">
        <v>102</v>
      </c>
      <c r="B107" s="35">
        <f>'[2]2017  год_последний'!S109</f>
        <v>-1266.5</v>
      </c>
      <c r="C107" s="35">
        <f t="shared" si="5"/>
        <v>1261.8</v>
      </c>
      <c r="D107" s="36">
        <f>'[2]2017  год_последний'!BE109</f>
        <v>1066.6</v>
      </c>
      <c r="E107" s="36">
        <f>'[2]2017  год_последний'!BF109</f>
        <v>195.2</v>
      </c>
    </row>
    <row r="108" spans="1:5" s="7" customFormat="1" ht="16.5">
      <c r="A108" s="9" t="s">
        <v>103</v>
      </c>
      <c r="B108" s="34">
        <f>SUM(B109:B123)</f>
        <v>-48194.3</v>
      </c>
      <c r="C108" s="34">
        <f>SUM(C109:C123)</f>
        <v>44885.1</v>
      </c>
      <c r="D108" s="34">
        <f>SUM(D109:D123)</f>
        <v>31663.2</v>
      </c>
      <c r="E108" s="34">
        <f>SUM(E109:E123)</f>
        <v>13221.9</v>
      </c>
    </row>
    <row r="109" spans="1:5" ht="27.75">
      <c r="A109" s="8" t="s">
        <v>104</v>
      </c>
      <c r="B109" s="35">
        <f>'[2]2017  год_последний'!S111</f>
        <v>-1911</v>
      </c>
      <c r="C109" s="35">
        <f aca="true" t="shared" si="6" ref="C109:C123">SUM(D109:E109)</f>
        <v>2209.5</v>
      </c>
      <c r="D109" s="36">
        <f>'[2]2017  год_последний'!BE111</f>
        <v>1857</v>
      </c>
      <c r="E109" s="36">
        <f>'[2]2017  год_последний'!BF111</f>
        <v>352.5</v>
      </c>
    </row>
    <row r="110" spans="1:5" ht="27.75">
      <c r="A110" s="8" t="s">
        <v>105</v>
      </c>
      <c r="B110" s="35">
        <f>'[2]2017  год_последний'!S112</f>
        <v>-3245</v>
      </c>
      <c r="C110" s="35">
        <f t="shared" si="6"/>
        <v>3136.3</v>
      </c>
      <c r="D110" s="36">
        <f>'[2]2017  год_последний'!BE112</f>
        <v>2079.5</v>
      </c>
      <c r="E110" s="36">
        <f>'[2]2017  год_последний'!BF112</f>
        <v>1056.8</v>
      </c>
    </row>
    <row r="111" spans="1:5" ht="27.75">
      <c r="A111" s="8" t="s">
        <v>106</v>
      </c>
      <c r="B111" s="35">
        <f>'[2]2017  год_последний'!S113</f>
        <v>-2283.2</v>
      </c>
      <c r="C111" s="35">
        <f t="shared" si="6"/>
        <v>2185.1</v>
      </c>
      <c r="D111" s="36">
        <f>'[2]2017  год_последний'!BE113</f>
        <v>1827.8</v>
      </c>
      <c r="E111" s="36">
        <f>'[2]2017  год_последний'!BF113</f>
        <v>357.3</v>
      </c>
    </row>
    <row r="112" spans="1:5" ht="27.75">
      <c r="A112" s="8" t="s">
        <v>107</v>
      </c>
      <c r="B112" s="35">
        <f>'[2]2017  год_последний'!S114</f>
        <v>-2682.4</v>
      </c>
      <c r="C112" s="35">
        <f t="shared" si="6"/>
        <v>2167.5</v>
      </c>
      <c r="D112" s="36">
        <f>'[2]2017  год_последний'!BE114</f>
        <v>1146.4</v>
      </c>
      <c r="E112" s="36">
        <f>'[2]2017  год_последний'!BF114</f>
        <v>1021.1</v>
      </c>
    </row>
    <row r="113" spans="1:5" ht="27.75">
      <c r="A113" s="8" t="s">
        <v>108</v>
      </c>
      <c r="B113" s="35">
        <f>'[2]2017  год_последний'!S115</f>
        <v>-2902</v>
      </c>
      <c r="C113" s="35">
        <f t="shared" si="6"/>
        <v>2865.1</v>
      </c>
      <c r="D113" s="36">
        <f>'[2]2017  год_последний'!BE115</f>
        <v>1954.2</v>
      </c>
      <c r="E113" s="36">
        <f>'[2]2017  год_последний'!BF115</f>
        <v>910.9</v>
      </c>
    </row>
    <row r="114" spans="1:5" ht="27.75">
      <c r="A114" s="8" t="s">
        <v>109</v>
      </c>
      <c r="B114" s="35">
        <f>'[2]2017  год_последний'!S116</f>
        <v>-1243.3</v>
      </c>
      <c r="C114" s="35">
        <f t="shared" si="6"/>
        <v>1197.5</v>
      </c>
      <c r="D114" s="36">
        <f>'[2]2017  год_последний'!BE116</f>
        <v>936.6</v>
      </c>
      <c r="E114" s="36">
        <f>'[2]2017  год_последний'!BF116</f>
        <v>260.9</v>
      </c>
    </row>
    <row r="115" spans="1:5" ht="27.75">
      <c r="A115" s="8" t="s">
        <v>110</v>
      </c>
      <c r="B115" s="35">
        <f>'[2]2017  год_последний'!S117</f>
        <v>-3955.5</v>
      </c>
      <c r="C115" s="35">
        <f t="shared" si="6"/>
        <v>3839</v>
      </c>
      <c r="D115" s="36">
        <f>'[2]2017  год_последний'!BE117</f>
        <v>3334.6</v>
      </c>
      <c r="E115" s="36">
        <f>'[2]2017  год_последний'!BF117</f>
        <v>504.4</v>
      </c>
    </row>
    <row r="116" spans="1:5" ht="27.75">
      <c r="A116" s="8" t="s">
        <v>111</v>
      </c>
      <c r="B116" s="35">
        <f>'[2]2017  год_последний'!S118</f>
        <v>-2562.1</v>
      </c>
      <c r="C116" s="35">
        <f t="shared" si="6"/>
        <v>2733.8</v>
      </c>
      <c r="D116" s="36">
        <f>'[2]2017  год_последний'!BE118</f>
        <v>2081.5</v>
      </c>
      <c r="E116" s="36">
        <f>'[2]2017  год_последний'!BF118</f>
        <v>652.3</v>
      </c>
    </row>
    <row r="117" spans="1:5" ht="27.75">
      <c r="A117" s="8" t="s">
        <v>112</v>
      </c>
      <c r="B117" s="35">
        <f>'[2]2017  год_последний'!S119</f>
        <v>-5719.9</v>
      </c>
      <c r="C117" s="35">
        <f t="shared" si="6"/>
        <v>5253.4</v>
      </c>
      <c r="D117" s="36">
        <f>'[2]2017  год_последний'!BE119</f>
        <v>3771.6</v>
      </c>
      <c r="E117" s="36">
        <f>'[2]2017  год_последний'!BF119</f>
        <v>1481.8</v>
      </c>
    </row>
    <row r="118" spans="1:5" ht="27.75">
      <c r="A118" s="8" t="s">
        <v>113</v>
      </c>
      <c r="B118" s="35">
        <f>'[2]2017  год_последний'!S120</f>
        <v>-2065.8</v>
      </c>
      <c r="C118" s="35">
        <f t="shared" si="6"/>
        <v>1967</v>
      </c>
      <c r="D118" s="36">
        <f>'[2]2017  год_последний'!BE120</f>
        <v>1702.1</v>
      </c>
      <c r="E118" s="36">
        <f>'[2]2017  год_последний'!BF120</f>
        <v>264.9</v>
      </c>
    </row>
    <row r="119" spans="1:5" ht="27.75">
      <c r="A119" s="8" t="s">
        <v>114</v>
      </c>
      <c r="B119" s="35">
        <f>'[2]2017  год_последний'!S121</f>
        <v>-3692.6</v>
      </c>
      <c r="C119" s="35">
        <f t="shared" si="6"/>
        <v>3033</v>
      </c>
      <c r="D119" s="36">
        <f>'[2]2017  год_последний'!BE121</f>
        <v>1417.5</v>
      </c>
      <c r="E119" s="36">
        <f>'[2]2017  год_последний'!BF121</f>
        <v>1615.5</v>
      </c>
    </row>
    <row r="120" spans="1:5" ht="27.75">
      <c r="A120" s="8" t="s">
        <v>115</v>
      </c>
      <c r="B120" s="35">
        <f>'[2]2017  год_последний'!S122</f>
        <v>-3971.1</v>
      </c>
      <c r="C120" s="35">
        <f t="shared" si="6"/>
        <v>2659.3</v>
      </c>
      <c r="D120" s="36">
        <f>'[2]2017  год_последний'!BE122</f>
        <v>470.4</v>
      </c>
      <c r="E120" s="36">
        <f>'[2]2017  год_последний'!BF122</f>
        <v>2188.9</v>
      </c>
    </row>
    <row r="121" spans="1:5" ht="27.75">
      <c r="A121" s="8" t="s">
        <v>116</v>
      </c>
      <c r="B121" s="35">
        <f>'[2]2017  год_последний'!S123</f>
        <v>-3535.9</v>
      </c>
      <c r="C121" s="35">
        <f t="shared" si="6"/>
        <v>4504.1</v>
      </c>
      <c r="D121" s="36">
        <f>'[2]2017  год_последний'!BE123</f>
        <v>4340</v>
      </c>
      <c r="E121" s="36">
        <f>'[2]2017  год_последний'!BF123</f>
        <v>164.1</v>
      </c>
    </row>
    <row r="122" spans="1:5" ht="27.75">
      <c r="A122" s="8" t="s">
        <v>117</v>
      </c>
      <c r="B122" s="35">
        <f>'[2]2017  год_последний'!S124</f>
        <v>-5032.6</v>
      </c>
      <c r="C122" s="35">
        <f t="shared" si="6"/>
        <v>4010.7</v>
      </c>
      <c r="D122" s="36">
        <f>'[2]2017  год_последний'!BE124</f>
        <v>2204.5</v>
      </c>
      <c r="E122" s="36">
        <f>'[2]2017  год_последний'!BF124</f>
        <v>1806.2</v>
      </c>
    </row>
    <row r="123" spans="1:5" ht="27.75">
      <c r="A123" s="8" t="s">
        <v>118</v>
      </c>
      <c r="B123" s="35">
        <f>'[2]2017  год_последний'!S125</f>
        <v>-3391.9</v>
      </c>
      <c r="C123" s="35">
        <f t="shared" si="6"/>
        <v>3123.8</v>
      </c>
      <c r="D123" s="36">
        <f>'[2]2017  год_последний'!BE125</f>
        <v>2539.5</v>
      </c>
      <c r="E123" s="36">
        <f>'[2]2017  год_последний'!BF125</f>
        <v>584.3</v>
      </c>
    </row>
    <row r="124" spans="1:5" s="7" customFormat="1" ht="16.5">
      <c r="A124" s="9" t="s">
        <v>119</v>
      </c>
      <c r="B124" s="34">
        <f>SUM(B125:B142)</f>
        <v>-78071.4</v>
      </c>
      <c r="C124" s="34">
        <f>SUM(C125:C142)</f>
        <v>65559.5</v>
      </c>
      <c r="D124" s="34">
        <f>SUM(D125:D142)</f>
        <v>37878.399999999994</v>
      </c>
      <c r="E124" s="34">
        <f>SUM(E125:E142)</f>
        <v>27681.100000000006</v>
      </c>
    </row>
    <row r="125" spans="1:5" ht="27.75">
      <c r="A125" s="8" t="s">
        <v>120</v>
      </c>
      <c r="B125" s="35">
        <f>'[2]2017  год_последний'!S127</f>
        <v>-1144.3</v>
      </c>
      <c r="C125" s="35">
        <f aca="true" t="shared" si="7" ref="C125:C142">SUM(D125:E125)</f>
        <v>1051.8</v>
      </c>
      <c r="D125" s="36">
        <f>'[2]2017  год_последний'!BE127</f>
        <v>514</v>
      </c>
      <c r="E125" s="36">
        <f>'[2]2017  год_последний'!BF127</f>
        <v>537.8</v>
      </c>
    </row>
    <row r="126" spans="1:5" ht="27.75">
      <c r="A126" s="8" t="s">
        <v>20</v>
      </c>
      <c r="B126" s="35">
        <f>'[2]2017  год_последний'!S128</f>
        <v>-3003.3</v>
      </c>
      <c r="C126" s="35">
        <f t="shared" si="7"/>
        <v>2515.7</v>
      </c>
      <c r="D126" s="36">
        <f>'[2]2017  год_последний'!BE128</f>
        <v>1563</v>
      </c>
      <c r="E126" s="36">
        <f>'[2]2017  год_последний'!BF128</f>
        <v>952.7</v>
      </c>
    </row>
    <row r="127" spans="1:5" ht="27.75">
      <c r="A127" s="8" t="s">
        <v>121</v>
      </c>
      <c r="B127" s="35">
        <f>'[2]2017  год_последний'!S129</f>
        <v>-3533.6</v>
      </c>
      <c r="C127" s="35">
        <f t="shared" si="7"/>
        <v>3811.1</v>
      </c>
      <c r="D127" s="36">
        <f>'[2]2017  год_последний'!BE129</f>
        <v>3259</v>
      </c>
      <c r="E127" s="36">
        <f>'[2]2017  год_последний'!BF129</f>
        <v>552.1</v>
      </c>
    </row>
    <row r="128" spans="1:5" ht="27.75">
      <c r="A128" s="8" t="s">
        <v>122</v>
      </c>
      <c r="B128" s="35">
        <f>'[2]2017  год_последний'!S130</f>
        <v>-3011.5</v>
      </c>
      <c r="C128" s="35">
        <f t="shared" si="7"/>
        <v>2441.9</v>
      </c>
      <c r="D128" s="36">
        <f>'[2]2017  год_последний'!BE130</f>
        <v>1324.4</v>
      </c>
      <c r="E128" s="36">
        <f>'[2]2017  год_последний'!BF130</f>
        <v>1117.5</v>
      </c>
    </row>
    <row r="129" spans="1:5" ht="27.75">
      <c r="A129" s="8" t="s">
        <v>123</v>
      </c>
      <c r="B129" s="35">
        <f>'[2]2017  год_последний'!S131</f>
        <v>-3602.1</v>
      </c>
      <c r="C129" s="35">
        <f t="shared" si="7"/>
        <v>3309.9</v>
      </c>
      <c r="D129" s="36">
        <f>'[2]2017  год_последний'!BE131</f>
        <v>2421.9</v>
      </c>
      <c r="E129" s="36">
        <f>'[2]2017  год_последний'!BF131</f>
        <v>888</v>
      </c>
    </row>
    <row r="130" spans="1:5" ht="27.75">
      <c r="A130" s="8" t="s">
        <v>124</v>
      </c>
      <c r="B130" s="35">
        <f>'[2]2017  год_последний'!S132</f>
        <v>-10830.5</v>
      </c>
      <c r="C130" s="35">
        <f t="shared" si="7"/>
        <v>9069.8</v>
      </c>
      <c r="D130" s="36">
        <f>'[2]2017  год_последний'!BE132</f>
        <v>5707.4</v>
      </c>
      <c r="E130" s="36">
        <f>'[2]2017  год_последний'!BF132</f>
        <v>3362.4</v>
      </c>
    </row>
    <row r="131" spans="1:5" ht="27.75">
      <c r="A131" s="8" t="s">
        <v>125</v>
      </c>
      <c r="B131" s="35">
        <f>'[2]2017  год_последний'!S133</f>
        <v>-3010.6</v>
      </c>
      <c r="C131" s="35">
        <f t="shared" si="7"/>
        <v>2324.8999999999996</v>
      </c>
      <c r="D131" s="36">
        <f>'[2]2017  год_последний'!BE133</f>
        <v>1062.3</v>
      </c>
      <c r="E131" s="36">
        <f>'[2]2017  год_последний'!BF133</f>
        <v>1262.6</v>
      </c>
    </row>
    <row r="132" spans="1:5" ht="27.75">
      <c r="A132" s="8" t="s">
        <v>126</v>
      </c>
      <c r="B132" s="35">
        <f>'[2]2017  год_последний'!S134</f>
        <v>-3293.9</v>
      </c>
      <c r="C132" s="35">
        <f t="shared" si="7"/>
        <v>2430.1</v>
      </c>
      <c r="D132" s="36">
        <f>'[2]2017  год_последний'!BE134</f>
        <v>758.8</v>
      </c>
      <c r="E132" s="36">
        <f>'[2]2017  год_последний'!BF134</f>
        <v>1671.3</v>
      </c>
    </row>
    <row r="133" spans="1:5" ht="27.75">
      <c r="A133" s="8" t="s">
        <v>127</v>
      </c>
      <c r="B133" s="35">
        <f>'[2]2017  год_последний'!S135</f>
        <v>-3701.5</v>
      </c>
      <c r="C133" s="35">
        <f t="shared" si="7"/>
        <v>2860.4</v>
      </c>
      <c r="D133" s="36">
        <f>'[2]2017  год_последний'!BE135</f>
        <v>1369</v>
      </c>
      <c r="E133" s="36">
        <f>'[2]2017  год_последний'!BF135</f>
        <v>1491.4</v>
      </c>
    </row>
    <row r="134" spans="1:5" ht="27.75">
      <c r="A134" s="8" t="s">
        <v>128</v>
      </c>
      <c r="B134" s="35">
        <f>'[2]2017  год_последний'!S136</f>
        <v>-6916.2</v>
      </c>
      <c r="C134" s="35">
        <f t="shared" si="7"/>
        <v>5224.9</v>
      </c>
      <c r="D134" s="36">
        <f>'[2]2017  год_последний'!BE136</f>
        <v>2477.7</v>
      </c>
      <c r="E134" s="36">
        <f>'[2]2017  год_последний'!BF136</f>
        <v>2747.2</v>
      </c>
    </row>
    <row r="135" spans="1:5" ht="27.75">
      <c r="A135" s="8" t="s">
        <v>129</v>
      </c>
      <c r="B135" s="35">
        <f>'[2]2017  год_последний'!S137</f>
        <v>-3757.4</v>
      </c>
      <c r="C135" s="35">
        <f t="shared" si="7"/>
        <v>2679</v>
      </c>
      <c r="D135" s="36">
        <f>'[2]2017  год_последний'!BE137</f>
        <v>366.1</v>
      </c>
      <c r="E135" s="36">
        <f>'[2]2017  год_последний'!BF137</f>
        <v>2312.9</v>
      </c>
    </row>
    <row r="136" spans="1:5" ht="27.75">
      <c r="A136" s="8" t="s">
        <v>130</v>
      </c>
      <c r="B136" s="35">
        <f>'[2]2017  год_последний'!S138</f>
        <v>-3997.9</v>
      </c>
      <c r="C136" s="35">
        <f t="shared" si="7"/>
        <v>3143.5</v>
      </c>
      <c r="D136" s="36">
        <f>'[2]2017  год_последний'!BE138</f>
        <v>1430.3</v>
      </c>
      <c r="E136" s="36">
        <f>'[2]2017  год_последний'!BF138</f>
        <v>1713.2</v>
      </c>
    </row>
    <row r="137" spans="1:5" ht="27.75">
      <c r="A137" s="8" t="s">
        <v>131</v>
      </c>
      <c r="B137" s="35">
        <f>'[2]2017  год_последний'!S139</f>
        <v>-3934.6</v>
      </c>
      <c r="C137" s="35">
        <f t="shared" si="7"/>
        <v>3496.7</v>
      </c>
      <c r="D137" s="36">
        <f>'[2]2017  год_последний'!BE139</f>
        <v>2636.5</v>
      </c>
      <c r="E137" s="36">
        <f>'[2]2017  год_последний'!BF139</f>
        <v>860.2</v>
      </c>
    </row>
    <row r="138" spans="1:5" ht="27.75">
      <c r="A138" s="8" t="s">
        <v>132</v>
      </c>
      <c r="B138" s="35">
        <f>'[2]2017  год_последний'!S140</f>
        <v>-1876.6</v>
      </c>
      <c r="C138" s="35">
        <f t="shared" si="7"/>
        <v>1679.7</v>
      </c>
      <c r="D138" s="36">
        <f>'[2]2017  год_последний'!BE140</f>
        <v>261.3</v>
      </c>
      <c r="E138" s="36">
        <f>'[2]2017  год_последний'!BF140</f>
        <v>1418.4</v>
      </c>
    </row>
    <row r="139" spans="1:5" ht="27.75">
      <c r="A139" s="8" t="s">
        <v>133</v>
      </c>
      <c r="B139" s="35">
        <f>'[2]2017  год_последний'!S141</f>
        <v>-1718.1</v>
      </c>
      <c r="C139" s="35">
        <f t="shared" si="7"/>
        <v>1161.3</v>
      </c>
      <c r="D139" s="36">
        <f>'[2]2017  год_последний'!BE141</f>
        <v>257.3</v>
      </c>
      <c r="E139" s="36">
        <f>'[2]2017  год_последний'!BF141</f>
        <v>904</v>
      </c>
    </row>
    <row r="140" spans="1:5" ht="27.75">
      <c r="A140" s="8" t="s">
        <v>134</v>
      </c>
      <c r="B140" s="35">
        <f>'[2]2017  год_последний'!S142</f>
        <v>-5497.1</v>
      </c>
      <c r="C140" s="35">
        <f t="shared" si="7"/>
        <v>4274.799999999999</v>
      </c>
      <c r="D140" s="36">
        <f>'[2]2017  год_последний'!BE142</f>
        <v>1843.1</v>
      </c>
      <c r="E140" s="36">
        <f>'[2]2017  год_последний'!BF142</f>
        <v>2431.7</v>
      </c>
    </row>
    <row r="141" spans="1:5" ht="27.75">
      <c r="A141" s="8" t="s">
        <v>135</v>
      </c>
      <c r="B141" s="35">
        <f>'[2]2017  год_последний'!S143</f>
        <v>-3176.7</v>
      </c>
      <c r="C141" s="35">
        <f t="shared" si="7"/>
        <v>2762</v>
      </c>
      <c r="D141" s="36">
        <f>'[2]2017  год_последний'!BE143</f>
        <v>498.1</v>
      </c>
      <c r="E141" s="36">
        <f>'[2]2017  год_последний'!BF143</f>
        <v>2263.9</v>
      </c>
    </row>
    <row r="142" spans="1:5" ht="16.5">
      <c r="A142" s="8" t="s">
        <v>136</v>
      </c>
      <c r="B142" s="35">
        <f>'[2]2017  год_последний'!S144</f>
        <v>-12065.5</v>
      </c>
      <c r="C142" s="35">
        <f t="shared" si="7"/>
        <v>11322</v>
      </c>
      <c r="D142" s="36">
        <f>'[2]2017  год_последний'!BE144</f>
        <v>10128.2</v>
      </c>
      <c r="E142" s="36">
        <f>'[2]2017  год_последний'!BF144</f>
        <v>1193.8</v>
      </c>
    </row>
    <row r="143" spans="1:5" s="7" customFormat="1" ht="16.5">
      <c r="A143" s="9" t="s">
        <v>137</v>
      </c>
      <c r="B143" s="34">
        <f>SUM(B144:B156)</f>
        <v>-36537.1</v>
      </c>
      <c r="C143" s="34">
        <f>SUM(C144:C156)</f>
        <v>33959</v>
      </c>
      <c r="D143" s="34">
        <f>SUM(D144:D156)</f>
        <v>23321.9</v>
      </c>
      <c r="E143" s="34">
        <f>SUM(E144:E156)</f>
        <v>10637.1</v>
      </c>
    </row>
    <row r="144" spans="1:5" ht="27.75">
      <c r="A144" s="8" t="s">
        <v>138</v>
      </c>
      <c r="B144" s="35">
        <f>'[2]2017  год_последний'!S146</f>
        <v>-4356.7</v>
      </c>
      <c r="C144" s="35">
        <f aca="true" t="shared" si="8" ref="C144:C156">SUM(D144:E144)</f>
        <v>3732.8</v>
      </c>
      <c r="D144" s="36">
        <f>'[2]2017  год_последний'!BE146</f>
        <v>2439.1</v>
      </c>
      <c r="E144" s="36">
        <f>'[2]2017  год_последний'!BF146</f>
        <v>1293.7</v>
      </c>
    </row>
    <row r="145" spans="1:5" ht="27.75">
      <c r="A145" s="8" t="s">
        <v>5</v>
      </c>
      <c r="B145" s="35">
        <f>'[2]2017  год_последний'!S147</f>
        <v>-2446.9</v>
      </c>
      <c r="C145" s="35">
        <f t="shared" si="8"/>
        <v>2308.8</v>
      </c>
      <c r="D145" s="36">
        <f>'[2]2017  год_последний'!BE147</f>
        <v>1769.9</v>
      </c>
      <c r="E145" s="36">
        <f>'[2]2017  год_последний'!BF147</f>
        <v>538.9</v>
      </c>
    </row>
    <row r="146" spans="1:5" ht="27.75">
      <c r="A146" s="8" t="s">
        <v>139</v>
      </c>
      <c r="B146" s="35">
        <f>'[2]2017  год_последний'!S148</f>
        <v>-1705.5</v>
      </c>
      <c r="C146" s="35">
        <f t="shared" si="8"/>
        <v>1951.5</v>
      </c>
      <c r="D146" s="36">
        <f>'[2]2017  год_последний'!BE148</f>
        <v>1805.2</v>
      </c>
      <c r="E146" s="36">
        <f>'[2]2017  год_последний'!BF148</f>
        <v>146.3</v>
      </c>
    </row>
    <row r="147" spans="1:5" ht="27.75">
      <c r="A147" s="8" t="s">
        <v>140</v>
      </c>
      <c r="B147" s="35">
        <f>'[2]2017  год_последний'!S149</f>
        <v>-3653</v>
      </c>
      <c r="C147" s="35">
        <f t="shared" si="8"/>
        <v>3112.2000000000003</v>
      </c>
      <c r="D147" s="36">
        <f>'[2]2017  год_последний'!BE149</f>
        <v>2053.8</v>
      </c>
      <c r="E147" s="36">
        <f>'[2]2017  год_последний'!BF149</f>
        <v>1058.4</v>
      </c>
    </row>
    <row r="148" spans="1:5" ht="27.75">
      <c r="A148" s="8" t="s">
        <v>141</v>
      </c>
      <c r="B148" s="35">
        <f>'[2]2017  год_последний'!S150</f>
        <v>-1540.8</v>
      </c>
      <c r="C148" s="35">
        <f t="shared" si="8"/>
        <v>1190.3</v>
      </c>
      <c r="D148" s="36">
        <f>'[2]2017  год_последний'!BE150</f>
        <v>275.9</v>
      </c>
      <c r="E148" s="36">
        <f>'[2]2017  год_последний'!BF150</f>
        <v>914.4</v>
      </c>
    </row>
    <row r="149" spans="1:5" ht="27.75">
      <c r="A149" s="8" t="s">
        <v>29</v>
      </c>
      <c r="B149" s="35">
        <f>'[2]2017  год_последний'!S151</f>
        <v>-3480.2</v>
      </c>
      <c r="C149" s="35">
        <f t="shared" si="8"/>
        <v>2971.3</v>
      </c>
      <c r="D149" s="36">
        <f>'[2]2017  год_последний'!BE151</f>
        <v>1708.1</v>
      </c>
      <c r="E149" s="36">
        <f>'[2]2017  год_последний'!BF151</f>
        <v>1263.2</v>
      </c>
    </row>
    <row r="150" spans="1:5" ht="27.75">
      <c r="A150" s="8" t="s">
        <v>142</v>
      </c>
      <c r="B150" s="35">
        <f>'[2]2017  год_последний'!S152</f>
        <v>-1798.4</v>
      </c>
      <c r="C150" s="35">
        <f t="shared" si="8"/>
        <v>1958.8</v>
      </c>
      <c r="D150" s="36">
        <f>'[2]2017  год_последний'!BE152</f>
        <v>1614.8</v>
      </c>
      <c r="E150" s="36">
        <f>'[2]2017  год_последний'!BF152</f>
        <v>344</v>
      </c>
    </row>
    <row r="151" spans="1:5" ht="27.75">
      <c r="A151" s="8" t="s">
        <v>143</v>
      </c>
      <c r="B151" s="35">
        <f>'[2]2017  год_последний'!S153</f>
        <v>-2134.4</v>
      </c>
      <c r="C151" s="35">
        <f t="shared" si="8"/>
        <v>2063.2</v>
      </c>
      <c r="D151" s="36">
        <f>'[2]2017  год_последний'!BE153</f>
        <v>1511.9</v>
      </c>
      <c r="E151" s="36">
        <f>'[2]2017  год_последний'!BF153</f>
        <v>551.3</v>
      </c>
    </row>
    <row r="152" spans="1:5" ht="27.75">
      <c r="A152" s="8" t="s">
        <v>144</v>
      </c>
      <c r="B152" s="35">
        <f>'[2]2017  год_последний'!S154</f>
        <v>-3131.7</v>
      </c>
      <c r="C152" s="35">
        <f t="shared" si="8"/>
        <v>2894.8</v>
      </c>
      <c r="D152" s="36">
        <f>'[2]2017  год_последний'!BE154</f>
        <v>1918.6</v>
      </c>
      <c r="E152" s="36">
        <f>'[2]2017  год_последний'!BF154</f>
        <v>976.2</v>
      </c>
    </row>
    <row r="153" spans="1:5" ht="27.75">
      <c r="A153" s="8" t="s">
        <v>145</v>
      </c>
      <c r="B153" s="35">
        <f>'[2]2017  год_последний'!S155</f>
        <v>-2944.1</v>
      </c>
      <c r="C153" s="35">
        <f t="shared" si="8"/>
        <v>2514.6</v>
      </c>
      <c r="D153" s="36">
        <f>'[2]2017  год_последний'!BE155</f>
        <v>1551.8</v>
      </c>
      <c r="E153" s="36">
        <f>'[2]2017  год_последний'!BF155</f>
        <v>962.8</v>
      </c>
    </row>
    <row r="154" spans="1:5" ht="27.75">
      <c r="A154" s="8" t="s">
        <v>146</v>
      </c>
      <c r="B154" s="35">
        <f>'[2]2017  год_последний'!S156</f>
        <v>-2151.6</v>
      </c>
      <c r="C154" s="35">
        <f t="shared" si="8"/>
        <v>2533.7</v>
      </c>
      <c r="D154" s="36">
        <f>'[2]2017  год_последний'!BE156</f>
        <v>2181.2</v>
      </c>
      <c r="E154" s="36">
        <f>'[2]2017  год_последний'!BF156</f>
        <v>352.5</v>
      </c>
    </row>
    <row r="155" spans="1:5" ht="27.75">
      <c r="A155" s="8" t="s">
        <v>147</v>
      </c>
      <c r="B155" s="35">
        <f>'[2]2017  год_последний'!S157</f>
        <v>-2745.2</v>
      </c>
      <c r="C155" s="35">
        <f t="shared" si="8"/>
        <v>2290.7</v>
      </c>
      <c r="D155" s="36">
        <f>'[2]2017  год_последний'!BE157</f>
        <v>1271.9</v>
      </c>
      <c r="E155" s="36">
        <f>'[2]2017  год_последний'!BF157</f>
        <v>1018.8</v>
      </c>
    </row>
    <row r="156" spans="1:5" ht="27.75">
      <c r="A156" s="8" t="s">
        <v>148</v>
      </c>
      <c r="B156" s="35">
        <f>'[2]2017  год_последний'!S158</f>
        <v>-4448.6</v>
      </c>
      <c r="C156" s="35">
        <f t="shared" si="8"/>
        <v>4436.299999999999</v>
      </c>
      <c r="D156" s="36">
        <f>'[2]2017  год_последний'!BE158</f>
        <v>3219.7</v>
      </c>
      <c r="E156" s="36">
        <f>'[2]2017  год_последний'!BF158</f>
        <v>1216.6</v>
      </c>
    </row>
    <row r="157" spans="1:5" s="7" customFormat="1" ht="16.5">
      <c r="A157" s="9" t="s">
        <v>149</v>
      </c>
      <c r="B157" s="34">
        <f>SUM(B158:B165)</f>
        <v>-25310.5</v>
      </c>
      <c r="C157" s="34">
        <f>SUM(C158:C165)</f>
        <v>20029.1</v>
      </c>
      <c r="D157" s="34">
        <f>SUM(D158:D165)</f>
        <v>8436</v>
      </c>
      <c r="E157" s="34">
        <f>SUM(E158:E165)</f>
        <v>11593.1</v>
      </c>
    </row>
    <row r="158" spans="1:5" ht="27.75">
      <c r="A158" s="8" t="s">
        <v>150</v>
      </c>
      <c r="B158" s="35">
        <f>'[2]2017  год_последний'!S160</f>
        <v>-3401.5</v>
      </c>
      <c r="C158" s="35">
        <f aca="true" t="shared" si="9" ref="C158:C165">SUM(D158:E158)</f>
        <v>3197</v>
      </c>
      <c r="D158" s="36">
        <f>'[2]2017  год_последний'!BE160</f>
        <v>2650.8</v>
      </c>
      <c r="E158" s="36">
        <f>'[2]2017  год_последний'!BF160</f>
        <v>546.2</v>
      </c>
    </row>
    <row r="159" spans="1:5" ht="27.75">
      <c r="A159" s="8" t="s">
        <v>151</v>
      </c>
      <c r="B159" s="35">
        <f>'[2]2017  год_последний'!S161</f>
        <v>-2174.2</v>
      </c>
      <c r="C159" s="35">
        <f t="shared" si="9"/>
        <v>1964.5</v>
      </c>
      <c r="D159" s="36">
        <f>'[2]2017  год_последний'!BE161</f>
        <v>1024.3</v>
      </c>
      <c r="E159" s="36">
        <f>'[2]2017  год_последний'!BF161</f>
        <v>940.2</v>
      </c>
    </row>
    <row r="160" spans="1:5" ht="27.75">
      <c r="A160" s="8" t="s">
        <v>152</v>
      </c>
      <c r="B160" s="35">
        <f>'[2]2017  год_последний'!S162</f>
        <v>-1227.9</v>
      </c>
      <c r="C160" s="35">
        <f t="shared" si="9"/>
        <v>937.4000000000001</v>
      </c>
      <c r="D160" s="36">
        <f>'[2]2017  год_последний'!BE162</f>
        <v>256.3</v>
      </c>
      <c r="E160" s="36">
        <f>'[2]2017  год_последний'!BF162</f>
        <v>681.1</v>
      </c>
    </row>
    <row r="161" spans="1:5" ht="27.75">
      <c r="A161" s="8" t="s">
        <v>153</v>
      </c>
      <c r="B161" s="35">
        <f>'[2]2017  год_последний'!S163</f>
        <v>-2964.7</v>
      </c>
      <c r="C161" s="35">
        <f t="shared" si="9"/>
        <v>2328.3</v>
      </c>
      <c r="D161" s="36">
        <f>'[2]2017  год_последний'!BE163</f>
        <v>1132.3</v>
      </c>
      <c r="E161" s="36">
        <f>'[2]2017  год_последний'!BF163</f>
        <v>1196</v>
      </c>
    </row>
    <row r="162" spans="1:5" ht="27.75">
      <c r="A162" s="8" t="s">
        <v>154</v>
      </c>
      <c r="B162" s="35">
        <f>'[2]2017  год_последний'!S164</f>
        <v>-7431.6</v>
      </c>
      <c r="C162" s="35">
        <f t="shared" si="9"/>
        <v>4940.5</v>
      </c>
      <c r="D162" s="36">
        <f>'[2]2017  год_последний'!BE164</f>
        <v>695.4</v>
      </c>
      <c r="E162" s="36">
        <f>'[2]2017  год_последний'!BF164</f>
        <v>4245.1</v>
      </c>
    </row>
    <row r="163" spans="1:5" ht="27.75">
      <c r="A163" s="8" t="s">
        <v>155</v>
      </c>
      <c r="B163" s="35">
        <f>'[2]2017  год_последний'!S165</f>
        <v>-2611.3</v>
      </c>
      <c r="C163" s="35">
        <f t="shared" si="9"/>
        <v>1917.3999999999999</v>
      </c>
      <c r="D163" s="36">
        <f>'[2]2017  год_последний'!BE165</f>
        <v>525.3</v>
      </c>
      <c r="E163" s="36">
        <f>'[2]2017  год_последний'!BF165</f>
        <v>1392.1</v>
      </c>
    </row>
    <row r="164" spans="1:5" ht="27.75">
      <c r="A164" s="8" t="s">
        <v>156</v>
      </c>
      <c r="B164" s="35">
        <f>'[2]2017  год_последний'!S166</f>
        <v>-2565.1</v>
      </c>
      <c r="C164" s="35">
        <f t="shared" si="9"/>
        <v>2261.1</v>
      </c>
      <c r="D164" s="36">
        <f>'[2]2017  год_последний'!BE166</f>
        <v>1537.3</v>
      </c>
      <c r="E164" s="36">
        <f>'[2]2017  год_последний'!BF166</f>
        <v>723.8</v>
      </c>
    </row>
    <row r="165" spans="1:5" ht="27.75">
      <c r="A165" s="8" t="s">
        <v>157</v>
      </c>
      <c r="B165" s="35">
        <f>'[2]2017  год_последний'!S167</f>
        <v>-2934.2</v>
      </c>
      <c r="C165" s="35">
        <f t="shared" si="9"/>
        <v>2482.8999999999996</v>
      </c>
      <c r="D165" s="36">
        <f>'[2]2017  год_последний'!BE167</f>
        <v>614.3</v>
      </c>
      <c r="E165" s="36">
        <f>'[2]2017  год_последний'!BF167</f>
        <v>1868.6</v>
      </c>
    </row>
    <row r="166" spans="1:5" s="7" customFormat="1" ht="16.5">
      <c r="A166" s="9" t="s">
        <v>158</v>
      </c>
      <c r="B166" s="34">
        <f>SUM(B167:B183)</f>
        <v>-64835.3</v>
      </c>
      <c r="C166" s="34">
        <f>SUM(C167:C183)</f>
        <v>78132.6</v>
      </c>
      <c r="D166" s="34">
        <f>SUM(D167:D183)</f>
        <v>49524.4</v>
      </c>
      <c r="E166" s="34">
        <f>SUM(E167:E183)</f>
        <v>28608.199999999993</v>
      </c>
    </row>
    <row r="167" spans="1:5" ht="27.75">
      <c r="A167" s="8" t="s">
        <v>159</v>
      </c>
      <c r="B167" s="35">
        <f>'[2]2017  год_последний'!S169</f>
        <v>-6695.2</v>
      </c>
      <c r="C167" s="35">
        <f aca="true" t="shared" si="10" ref="C167:C183">SUM(D167:E167)</f>
        <v>5552.799999999999</v>
      </c>
      <c r="D167" s="36">
        <f>'[2]2017  год_последний'!BE169</f>
        <v>3153.2</v>
      </c>
      <c r="E167" s="36">
        <f>'[2]2017  год_последний'!BF169</f>
        <v>2399.6</v>
      </c>
    </row>
    <row r="168" spans="1:5" ht="27.75">
      <c r="A168" s="8" t="s">
        <v>160</v>
      </c>
      <c r="B168" s="35">
        <f>'[2]2017  год_последний'!S170</f>
        <v>-3442.9</v>
      </c>
      <c r="C168" s="35">
        <f t="shared" si="10"/>
        <v>2853.6000000000004</v>
      </c>
      <c r="D168" s="36">
        <f>'[2]2017  год_последний'!BE170</f>
        <v>1667.7</v>
      </c>
      <c r="E168" s="36">
        <f>'[2]2017  год_последний'!BF170</f>
        <v>1185.9</v>
      </c>
    </row>
    <row r="169" spans="1:5" ht="27.75">
      <c r="A169" s="8" t="s">
        <v>161</v>
      </c>
      <c r="B169" s="35">
        <f>'[2]2017  год_последний'!S171</f>
        <v>-1123</v>
      </c>
      <c r="C169" s="35">
        <f t="shared" si="10"/>
        <v>4892.3</v>
      </c>
      <c r="D169" s="36">
        <f>'[2]2017  год_последний'!BE171</f>
        <v>0</v>
      </c>
      <c r="E169" s="36">
        <f>'[2]2017  год_последний'!BF171</f>
        <v>4892.3</v>
      </c>
    </row>
    <row r="170" spans="1:5" ht="27.75">
      <c r="A170" s="8" t="s">
        <v>162</v>
      </c>
      <c r="B170" s="35">
        <f>'[2]2017  год_последний'!S172</f>
        <v>-3290.1</v>
      </c>
      <c r="C170" s="35">
        <f t="shared" si="10"/>
        <v>2853.2</v>
      </c>
      <c r="D170" s="36">
        <f>'[2]2017  год_последний'!BE172</f>
        <v>1350.9</v>
      </c>
      <c r="E170" s="36">
        <f>'[2]2017  год_последний'!BF172</f>
        <v>1502.3</v>
      </c>
    </row>
    <row r="171" spans="1:5" ht="27.75">
      <c r="A171" s="8" t="s">
        <v>163</v>
      </c>
      <c r="B171" s="35">
        <f>'[2]2017  год_последний'!S173</f>
        <v>-2610.8</v>
      </c>
      <c r="C171" s="35">
        <f t="shared" si="10"/>
        <v>2502.3999999999996</v>
      </c>
      <c r="D171" s="36">
        <f>'[2]2017  год_последний'!BE173</f>
        <v>1034.1</v>
      </c>
      <c r="E171" s="36">
        <f>'[2]2017  год_последний'!BF173</f>
        <v>1468.3</v>
      </c>
    </row>
    <row r="172" spans="1:5" ht="27.75">
      <c r="A172" s="8" t="s">
        <v>164</v>
      </c>
      <c r="B172" s="35">
        <f>'[2]2017  год_последний'!S174</f>
        <v>-3141.5</v>
      </c>
      <c r="C172" s="35">
        <f t="shared" si="10"/>
        <v>3005</v>
      </c>
      <c r="D172" s="36">
        <f>'[2]2017  год_последний'!BE174</f>
        <v>1281.9</v>
      </c>
      <c r="E172" s="36">
        <f>'[2]2017  год_последний'!BF174</f>
        <v>1723.1</v>
      </c>
    </row>
    <row r="173" spans="1:5" ht="27.75">
      <c r="A173" s="8" t="s">
        <v>165</v>
      </c>
      <c r="B173" s="35">
        <f>'[2]2017  год_последний'!S175</f>
        <v>-2464.1</v>
      </c>
      <c r="C173" s="35">
        <f t="shared" si="10"/>
        <v>2462.5</v>
      </c>
      <c r="D173" s="36">
        <f>'[2]2017  год_последний'!BE175</f>
        <v>987.9</v>
      </c>
      <c r="E173" s="36">
        <f>'[2]2017  год_последний'!BF175</f>
        <v>1474.6</v>
      </c>
    </row>
    <row r="174" spans="1:5" ht="27.75">
      <c r="A174" s="8" t="s">
        <v>166</v>
      </c>
      <c r="B174" s="35">
        <f>'[2]2017  год_последний'!S176</f>
        <v>-2465</v>
      </c>
      <c r="C174" s="35">
        <f t="shared" si="10"/>
        <v>1649</v>
      </c>
      <c r="D174" s="36">
        <f>'[2]2017  год_последний'!BE176</f>
        <v>268.4</v>
      </c>
      <c r="E174" s="36">
        <f>'[2]2017  год_последний'!BF176</f>
        <v>1380.6</v>
      </c>
    </row>
    <row r="175" spans="1:5" ht="27.75">
      <c r="A175" s="8" t="s">
        <v>167</v>
      </c>
      <c r="B175" s="35">
        <f>'[2]2017  год_последний'!S177</f>
        <v>-2372.8</v>
      </c>
      <c r="C175" s="35">
        <f t="shared" si="10"/>
        <v>2371.9</v>
      </c>
      <c r="D175" s="36">
        <f>'[2]2017  год_последний'!BE177</f>
        <v>1204.7</v>
      </c>
      <c r="E175" s="36">
        <f>'[2]2017  год_последний'!BF177</f>
        <v>1167.2</v>
      </c>
    </row>
    <row r="176" spans="1:5" ht="27.75">
      <c r="A176" s="8" t="s">
        <v>168</v>
      </c>
      <c r="B176" s="35">
        <f>'[2]2017  год_последний'!S178</f>
        <v>-3628.1</v>
      </c>
      <c r="C176" s="35">
        <f t="shared" si="10"/>
        <v>3277.2</v>
      </c>
      <c r="D176" s="36">
        <f>'[2]2017  год_последний'!BE178</f>
        <v>1799.6</v>
      </c>
      <c r="E176" s="36">
        <f>'[2]2017  год_последний'!BF178</f>
        <v>1477.6</v>
      </c>
    </row>
    <row r="177" spans="1:5" ht="27.75">
      <c r="A177" s="8" t="s">
        <v>169</v>
      </c>
      <c r="B177" s="35">
        <f>'[2]2017  год_последний'!S179</f>
        <v>-3637.1</v>
      </c>
      <c r="C177" s="35">
        <f t="shared" si="10"/>
        <v>2995.6</v>
      </c>
      <c r="D177" s="36">
        <f>'[2]2017  год_последний'!BE179</f>
        <v>1809.8</v>
      </c>
      <c r="E177" s="36">
        <f>'[2]2017  год_последний'!BF179</f>
        <v>1185.8</v>
      </c>
    </row>
    <row r="178" spans="1:5" ht="27.75">
      <c r="A178" s="8" t="s">
        <v>170</v>
      </c>
      <c r="B178" s="35">
        <f>'[2]2017  год_последний'!S180</f>
        <v>-7201.1</v>
      </c>
      <c r="C178" s="35">
        <f t="shared" si="10"/>
        <v>6064.1</v>
      </c>
      <c r="D178" s="36">
        <f>'[2]2017  год_последний'!BE180</f>
        <v>4115.6</v>
      </c>
      <c r="E178" s="36">
        <f>'[2]2017  год_последний'!BF180</f>
        <v>1948.5</v>
      </c>
    </row>
    <row r="179" spans="1:5" ht="27.75">
      <c r="A179" s="8" t="s">
        <v>171</v>
      </c>
      <c r="B179" s="35">
        <f>'[2]2017  год_последний'!S181</f>
        <v>-2669.3</v>
      </c>
      <c r="C179" s="35">
        <f t="shared" si="10"/>
        <v>2422</v>
      </c>
      <c r="D179" s="36">
        <f>'[2]2017  год_последний'!BE181</f>
        <v>1855.5</v>
      </c>
      <c r="E179" s="36">
        <f>'[2]2017  год_последний'!BF181</f>
        <v>566.5</v>
      </c>
    </row>
    <row r="180" spans="1:5" ht="27.75">
      <c r="A180" s="8" t="s">
        <v>172</v>
      </c>
      <c r="B180" s="35">
        <f>'[2]2017  год_последний'!S182</f>
        <v>-3541.1</v>
      </c>
      <c r="C180" s="35">
        <f t="shared" si="10"/>
        <v>3108.8</v>
      </c>
      <c r="D180" s="36">
        <f>'[2]2017  год_последний'!BE182</f>
        <v>1959.3</v>
      </c>
      <c r="E180" s="36">
        <f>'[2]2017  год_последний'!BF182</f>
        <v>1149.5</v>
      </c>
    </row>
    <row r="181" spans="1:5" ht="27.75">
      <c r="A181" s="8" t="s">
        <v>173</v>
      </c>
      <c r="B181" s="35">
        <f>'[2]2017  год_последний'!S183</f>
        <v>-2872</v>
      </c>
      <c r="C181" s="35">
        <f t="shared" si="10"/>
        <v>2639.3</v>
      </c>
      <c r="D181" s="36">
        <f>'[2]2017  год_последний'!BE183</f>
        <v>1912.7</v>
      </c>
      <c r="E181" s="36">
        <f>'[2]2017  год_последний'!BF183</f>
        <v>726.6</v>
      </c>
    </row>
    <row r="182" spans="1:5" ht="27.75">
      <c r="A182" s="8" t="s">
        <v>174</v>
      </c>
      <c r="B182" s="35">
        <f>'[2]2017  год_последний'!S184</f>
        <v>-4332.4</v>
      </c>
      <c r="C182" s="35">
        <f t="shared" si="10"/>
        <v>3517.4</v>
      </c>
      <c r="D182" s="36">
        <f>'[2]2017  год_последний'!BE184</f>
        <v>2031.9</v>
      </c>
      <c r="E182" s="36">
        <f>'[2]2017  год_последний'!BF184</f>
        <v>1485.5</v>
      </c>
    </row>
    <row r="183" spans="1:5" ht="16.5">
      <c r="A183" s="8" t="s">
        <v>175</v>
      </c>
      <c r="B183" s="35">
        <f>'[2]2017  год_последний'!S185</f>
        <v>-9348.8</v>
      </c>
      <c r="C183" s="35">
        <f t="shared" si="10"/>
        <v>25965.5</v>
      </c>
      <c r="D183" s="36">
        <f>'[2]2017  год_последний'!BE185</f>
        <v>23091.2</v>
      </c>
      <c r="E183" s="36">
        <f>'[2]2017  год_последний'!BF185</f>
        <v>2874.3</v>
      </c>
    </row>
    <row r="184" spans="1:5" s="7" customFormat="1" ht="16.5">
      <c r="A184" s="9" t="s">
        <v>176</v>
      </c>
      <c r="B184" s="34">
        <f>SUM(B185:B194)</f>
        <v>-26767.400000000005</v>
      </c>
      <c r="C184" s="34">
        <f>SUM(C185:C194)</f>
        <v>26956.500000000004</v>
      </c>
      <c r="D184" s="34">
        <f>SUM(D185:D194)</f>
        <v>14047.199999999999</v>
      </c>
      <c r="E184" s="34">
        <f>SUM(E185:E194)</f>
        <v>12909.300000000001</v>
      </c>
    </row>
    <row r="185" spans="1:5" ht="27.75">
      <c r="A185" s="8" t="s">
        <v>177</v>
      </c>
      <c r="B185" s="35">
        <f>'[2]2017  год_последний'!S187</f>
        <v>-2326</v>
      </c>
      <c r="C185" s="35">
        <f aca="true" t="shared" si="11" ref="C185:C194">SUM(D185:E185)</f>
        <v>2170.1000000000004</v>
      </c>
      <c r="D185" s="36">
        <f>'[2]2017  год_последний'!BE187</f>
        <v>883.2</v>
      </c>
      <c r="E185" s="36">
        <f>'[2]2017  год_последний'!BF187</f>
        <v>1286.9</v>
      </c>
    </row>
    <row r="186" spans="1:5" ht="27.75">
      <c r="A186" s="8" t="s">
        <v>178</v>
      </c>
      <c r="B186" s="35">
        <f>'[2]2017  год_последний'!S188</f>
        <v>-2624.7</v>
      </c>
      <c r="C186" s="35">
        <f t="shared" si="11"/>
        <v>2224.4</v>
      </c>
      <c r="D186" s="36">
        <f>'[2]2017  год_последний'!BE188</f>
        <v>510.2</v>
      </c>
      <c r="E186" s="36">
        <f>'[2]2017  год_последний'!BF188</f>
        <v>1714.2</v>
      </c>
    </row>
    <row r="187" spans="1:5" ht="27.75">
      <c r="A187" s="8" t="s">
        <v>179</v>
      </c>
      <c r="B187" s="35">
        <f>'[2]2017  год_последний'!S189</f>
        <v>-1713.7</v>
      </c>
      <c r="C187" s="35">
        <f t="shared" si="11"/>
        <v>1961.6</v>
      </c>
      <c r="D187" s="36">
        <f>'[2]2017  год_последний'!BE189</f>
        <v>1421.8</v>
      </c>
      <c r="E187" s="36">
        <f>'[2]2017  год_последний'!BF189</f>
        <v>539.8</v>
      </c>
    </row>
    <row r="188" spans="1:5" ht="27.75">
      <c r="A188" s="8" t="s">
        <v>180</v>
      </c>
      <c r="B188" s="35">
        <f>'[2]2017  год_последний'!S190</f>
        <v>-3041.1</v>
      </c>
      <c r="C188" s="35">
        <f t="shared" si="11"/>
        <v>4624</v>
      </c>
      <c r="D188" s="36">
        <f>'[2]2017  год_последний'!BE190</f>
        <v>4585</v>
      </c>
      <c r="E188" s="36">
        <f>'[2]2017  год_последний'!BF190</f>
        <v>39</v>
      </c>
    </row>
    <row r="189" spans="1:5" ht="27.75">
      <c r="A189" s="8" t="s">
        <v>181</v>
      </c>
      <c r="B189" s="35">
        <f>'[2]2017  год_последний'!S191</f>
        <v>-2007.4</v>
      </c>
      <c r="C189" s="35">
        <f t="shared" si="11"/>
        <v>1613.6</v>
      </c>
      <c r="D189" s="36">
        <f>'[2]2017  год_последний'!BE191</f>
        <v>535.6</v>
      </c>
      <c r="E189" s="36">
        <f>'[2]2017  год_последний'!BF191</f>
        <v>1078</v>
      </c>
    </row>
    <row r="190" spans="1:5" ht="27.75">
      <c r="A190" s="8" t="s">
        <v>182</v>
      </c>
      <c r="B190" s="35">
        <f>'[2]2017  год_последний'!S192</f>
        <v>-2191.3</v>
      </c>
      <c r="C190" s="35">
        <f t="shared" si="11"/>
        <v>2052.7</v>
      </c>
      <c r="D190" s="36">
        <f>'[2]2017  год_последний'!BE192</f>
        <v>627.6</v>
      </c>
      <c r="E190" s="36">
        <f>'[2]2017  год_последний'!BF192</f>
        <v>1425.1</v>
      </c>
    </row>
    <row r="191" spans="1:5" ht="27.75">
      <c r="A191" s="8" t="s">
        <v>183</v>
      </c>
      <c r="B191" s="35">
        <f>'[2]2017  год_последний'!S193</f>
        <v>-5275.1</v>
      </c>
      <c r="C191" s="35">
        <f t="shared" si="11"/>
        <v>5686.4</v>
      </c>
      <c r="D191" s="36">
        <f>'[2]2017  год_последний'!BE193</f>
        <v>1741</v>
      </c>
      <c r="E191" s="36">
        <f>'[2]2017  год_последний'!BF193</f>
        <v>3945.4</v>
      </c>
    </row>
    <row r="192" spans="1:5" ht="27.75">
      <c r="A192" s="8" t="s">
        <v>184</v>
      </c>
      <c r="B192" s="35">
        <f>'[2]2017  год_последний'!S194</f>
        <v>-2082</v>
      </c>
      <c r="C192" s="35">
        <f t="shared" si="11"/>
        <v>1948.7</v>
      </c>
      <c r="D192" s="36">
        <f>'[2]2017  год_последний'!BE194</f>
        <v>1276</v>
      </c>
      <c r="E192" s="36">
        <f>'[2]2017  год_последний'!BF194</f>
        <v>672.7</v>
      </c>
    </row>
    <row r="193" spans="1:5" ht="27.75">
      <c r="A193" s="8" t="s">
        <v>185</v>
      </c>
      <c r="B193" s="35">
        <f>'[2]2017  год_последний'!S195</f>
        <v>-2432.2</v>
      </c>
      <c r="C193" s="35">
        <f t="shared" si="11"/>
        <v>1836</v>
      </c>
      <c r="D193" s="36">
        <f>'[2]2017  год_последний'!BE195</f>
        <v>434</v>
      </c>
      <c r="E193" s="36">
        <f>'[2]2017  год_последний'!BF195</f>
        <v>1402</v>
      </c>
    </row>
    <row r="194" spans="1:5" ht="27.75">
      <c r="A194" s="8" t="s">
        <v>186</v>
      </c>
      <c r="B194" s="35">
        <f>'[2]2017  год_последний'!S196</f>
        <v>-3073.9</v>
      </c>
      <c r="C194" s="35">
        <f t="shared" si="11"/>
        <v>2839</v>
      </c>
      <c r="D194" s="36">
        <f>'[2]2017  год_последний'!BE196</f>
        <v>2032.8</v>
      </c>
      <c r="E194" s="36">
        <f>'[2]2017  год_последний'!BF196</f>
        <v>806.2</v>
      </c>
    </row>
    <row r="195" spans="1:5" s="7" customFormat="1" ht="16.5">
      <c r="A195" s="9" t="s">
        <v>187</v>
      </c>
      <c r="B195" s="34">
        <f>SUM(B196:B216)</f>
        <v>-40421.799999999996</v>
      </c>
      <c r="C195" s="34">
        <f>SUM(C196:C216)</f>
        <v>33855.50000000001</v>
      </c>
      <c r="D195" s="34">
        <f>SUM(D196:D216)</f>
        <v>13297</v>
      </c>
      <c r="E195" s="34">
        <f>SUM(E196:E216)</f>
        <v>20558.499999999993</v>
      </c>
    </row>
    <row r="196" spans="1:5" ht="27.75">
      <c r="A196" s="8" t="s">
        <v>188</v>
      </c>
      <c r="B196" s="35">
        <f>'[2]2017  год_последний'!S198</f>
        <v>-117.6</v>
      </c>
      <c r="C196" s="35">
        <f aca="true" t="shared" si="12" ref="C196:C216">SUM(D196:E196)</f>
        <v>117.6</v>
      </c>
      <c r="D196" s="36">
        <f>'[2]2017  год_последний'!BE198</f>
        <v>0</v>
      </c>
      <c r="E196" s="36">
        <f>'[2]2017  год_последний'!BF198</f>
        <v>117.6</v>
      </c>
    </row>
    <row r="197" spans="1:5" ht="27.75">
      <c r="A197" s="8" t="s">
        <v>189</v>
      </c>
      <c r="B197" s="35">
        <f>'[2]2017  год_последний'!S199</f>
        <v>-5348.5</v>
      </c>
      <c r="C197" s="35">
        <f t="shared" si="12"/>
        <v>3715.6</v>
      </c>
      <c r="D197" s="36">
        <f>'[2]2017  год_последний'!BE199</f>
        <v>335.2</v>
      </c>
      <c r="E197" s="36">
        <f>'[2]2017  год_последний'!BF199</f>
        <v>3380.4</v>
      </c>
    </row>
    <row r="198" spans="1:5" ht="27.75">
      <c r="A198" s="8" t="s">
        <v>190</v>
      </c>
      <c r="B198" s="35">
        <f>'[2]2017  год_последний'!S200</f>
        <v>-2430.4</v>
      </c>
      <c r="C198" s="35">
        <f t="shared" si="12"/>
        <v>2275.9</v>
      </c>
      <c r="D198" s="36">
        <f>'[2]2017  год_последний'!BE200</f>
        <v>1913.9</v>
      </c>
      <c r="E198" s="36">
        <f>'[2]2017  год_последний'!BF200</f>
        <v>362</v>
      </c>
    </row>
    <row r="199" spans="1:5" ht="27.75">
      <c r="A199" s="8" t="s">
        <v>191</v>
      </c>
      <c r="B199" s="35">
        <f>'[2]2017  год_последний'!S201</f>
        <v>-1201.9</v>
      </c>
      <c r="C199" s="35">
        <f t="shared" si="12"/>
        <v>1201.9</v>
      </c>
      <c r="D199" s="36">
        <f>'[2]2017  год_последний'!BE201</f>
        <v>0</v>
      </c>
      <c r="E199" s="36">
        <f>'[2]2017  год_последний'!BF201</f>
        <v>1201.9</v>
      </c>
    </row>
    <row r="200" spans="1:5" ht="27.75">
      <c r="A200" s="8" t="s">
        <v>192</v>
      </c>
      <c r="B200" s="35">
        <f>'[2]2017  год_последний'!S202</f>
        <v>-2674.6</v>
      </c>
      <c r="C200" s="35">
        <f t="shared" si="12"/>
        <v>2138.8</v>
      </c>
      <c r="D200" s="36">
        <f>'[2]2017  год_последний'!BE202</f>
        <v>1204.7</v>
      </c>
      <c r="E200" s="36">
        <f>'[2]2017  год_последний'!BF202</f>
        <v>934.1</v>
      </c>
    </row>
    <row r="201" spans="1:5" ht="27.75">
      <c r="A201" s="8" t="s">
        <v>193</v>
      </c>
      <c r="B201" s="35">
        <f>'[2]2017  год_последний'!S203</f>
        <v>-2434.2</v>
      </c>
      <c r="C201" s="35">
        <f t="shared" si="12"/>
        <v>2205</v>
      </c>
      <c r="D201" s="36">
        <f>'[2]2017  год_последний'!BE203</f>
        <v>1691.6</v>
      </c>
      <c r="E201" s="36">
        <f>'[2]2017  год_последний'!BF203</f>
        <v>513.4</v>
      </c>
    </row>
    <row r="202" spans="1:5" ht="27.75">
      <c r="A202" s="8" t="s">
        <v>194</v>
      </c>
      <c r="B202" s="35">
        <f>'[2]2017  год_последний'!S204</f>
        <v>-1275.8</v>
      </c>
      <c r="C202" s="35">
        <f t="shared" si="12"/>
        <v>1345.7</v>
      </c>
      <c r="D202" s="36">
        <f>'[2]2017  год_последний'!BE204</f>
        <v>1326</v>
      </c>
      <c r="E202" s="36">
        <f>'[2]2017  год_последний'!BF204</f>
        <v>19.7</v>
      </c>
    </row>
    <row r="203" spans="1:5" ht="27.75">
      <c r="A203" s="8" t="s">
        <v>195</v>
      </c>
      <c r="B203" s="35">
        <f>'[2]2017  год_последний'!S205</f>
        <v>-216.6</v>
      </c>
      <c r="C203" s="35">
        <f t="shared" si="12"/>
        <v>216.6</v>
      </c>
      <c r="D203" s="36">
        <f>'[2]2017  год_последний'!BE205</f>
        <v>0</v>
      </c>
      <c r="E203" s="36">
        <f>'[2]2017  год_последний'!BF205</f>
        <v>216.6</v>
      </c>
    </row>
    <row r="204" spans="1:5" ht="27.75">
      <c r="A204" s="8" t="s">
        <v>196</v>
      </c>
      <c r="B204" s="35">
        <f>'[2]2017  год_последний'!S206</f>
        <v>-617.2</v>
      </c>
      <c r="C204" s="35">
        <f t="shared" si="12"/>
        <v>469.79999999999995</v>
      </c>
      <c r="D204" s="36">
        <f>'[2]2017  год_последний'!BE206</f>
        <v>118.6</v>
      </c>
      <c r="E204" s="36">
        <f>'[2]2017  год_последний'!BF206</f>
        <v>351.2</v>
      </c>
    </row>
    <row r="205" spans="1:5" ht="27.75">
      <c r="A205" s="8" t="s">
        <v>197</v>
      </c>
      <c r="B205" s="35">
        <f>'[2]2017  год_последний'!S207</f>
        <v>-3744.8</v>
      </c>
      <c r="C205" s="35">
        <f t="shared" si="12"/>
        <v>2771.7999999999997</v>
      </c>
      <c r="D205" s="36">
        <f>'[2]2017  год_последний'!BE207</f>
        <v>98.1</v>
      </c>
      <c r="E205" s="36">
        <f>'[2]2017  год_последний'!BF207</f>
        <v>2673.7</v>
      </c>
    </row>
    <row r="206" spans="1:5" ht="27.75">
      <c r="A206" s="8" t="s">
        <v>198</v>
      </c>
      <c r="B206" s="35">
        <f>'[2]2017  год_последний'!S208</f>
        <v>-689.6</v>
      </c>
      <c r="C206" s="35">
        <f t="shared" si="12"/>
        <v>689.6</v>
      </c>
      <c r="D206" s="36">
        <f>'[2]2017  год_последний'!BE208</f>
        <v>0</v>
      </c>
      <c r="E206" s="36">
        <f>'[2]2017  год_последний'!BF208</f>
        <v>689.6</v>
      </c>
    </row>
    <row r="207" spans="1:5" ht="27.75">
      <c r="A207" s="8" t="s">
        <v>199</v>
      </c>
      <c r="B207" s="35">
        <f>'[2]2017  год_последний'!S209</f>
        <v>-2312.1</v>
      </c>
      <c r="C207" s="35">
        <f t="shared" si="12"/>
        <v>1662.4</v>
      </c>
      <c r="D207" s="36">
        <f>'[2]2017  год_последний'!BE209</f>
        <v>426.5</v>
      </c>
      <c r="E207" s="36">
        <f>'[2]2017  год_последний'!BF209</f>
        <v>1235.9</v>
      </c>
    </row>
    <row r="208" spans="1:5" ht="27.75">
      <c r="A208" s="8" t="s">
        <v>200</v>
      </c>
      <c r="B208" s="35">
        <f>'[2]2017  год_последний'!S210</f>
        <v>-7896.9</v>
      </c>
      <c r="C208" s="35">
        <f t="shared" si="12"/>
        <v>6345.1</v>
      </c>
      <c r="D208" s="36">
        <f>'[2]2017  год_последний'!BE210</f>
        <v>3450.6</v>
      </c>
      <c r="E208" s="36">
        <f>'[2]2017  год_последний'!BF210</f>
        <v>2894.5</v>
      </c>
    </row>
    <row r="209" spans="1:5" ht="27.75">
      <c r="A209" s="8" t="s">
        <v>201</v>
      </c>
      <c r="B209" s="35">
        <f>'[2]2017  год_последний'!S211</f>
        <v>-130.3</v>
      </c>
      <c r="C209" s="35">
        <f t="shared" si="12"/>
        <v>1199.3</v>
      </c>
      <c r="D209" s="36">
        <f>'[2]2017  год_последний'!BE211</f>
        <v>1069</v>
      </c>
      <c r="E209" s="36">
        <f>'[2]2017  год_последний'!BF211</f>
        <v>130.3</v>
      </c>
    </row>
    <row r="210" spans="1:5" ht="27.75">
      <c r="A210" s="8" t="s">
        <v>202</v>
      </c>
      <c r="B210" s="35">
        <f>'[2]2017  год_последний'!S212</f>
        <v>-628.7</v>
      </c>
      <c r="C210" s="35">
        <f t="shared" si="12"/>
        <v>468.7</v>
      </c>
      <c r="D210" s="36">
        <f>'[2]2017  год_последний'!BE212</f>
        <v>91.8</v>
      </c>
      <c r="E210" s="36">
        <f>'[2]2017  год_последний'!BF212</f>
        <v>376.9</v>
      </c>
    </row>
    <row r="211" spans="1:5" ht="27.75">
      <c r="A211" s="8" t="s">
        <v>203</v>
      </c>
      <c r="B211" s="35">
        <f>'[2]2017  год_последний'!S213</f>
        <v>-2327.1</v>
      </c>
      <c r="C211" s="35">
        <f t="shared" si="12"/>
        <v>1512.8</v>
      </c>
      <c r="D211" s="36">
        <f>'[2]2017  год_последний'!BE213</f>
        <v>216.3</v>
      </c>
      <c r="E211" s="36">
        <f>'[2]2017  год_последний'!BF213</f>
        <v>1296.5</v>
      </c>
    </row>
    <row r="212" spans="1:5" ht="27.75">
      <c r="A212" s="8" t="s">
        <v>204</v>
      </c>
      <c r="B212" s="35">
        <f>'[2]2017  год_последний'!S214</f>
        <v>-304.2</v>
      </c>
      <c r="C212" s="35">
        <f t="shared" si="12"/>
        <v>304.2</v>
      </c>
      <c r="D212" s="36">
        <f>'[2]2017  год_последний'!BE214</f>
        <v>0</v>
      </c>
      <c r="E212" s="36">
        <f>'[2]2017  год_последний'!BF214</f>
        <v>304.2</v>
      </c>
    </row>
    <row r="213" spans="1:5" ht="27.75">
      <c r="A213" s="8" t="s">
        <v>205</v>
      </c>
      <c r="B213" s="35">
        <f>'[2]2017  год_последний'!S215</f>
        <v>-1343.1</v>
      </c>
      <c r="C213" s="35">
        <f t="shared" si="12"/>
        <v>1041.8</v>
      </c>
      <c r="D213" s="36">
        <f>'[2]2017  год_последний'!BE215</f>
        <v>187</v>
      </c>
      <c r="E213" s="36">
        <f>'[2]2017  год_последний'!BF215</f>
        <v>854.8</v>
      </c>
    </row>
    <row r="214" spans="1:5" ht="27.75">
      <c r="A214" s="8" t="s">
        <v>206</v>
      </c>
      <c r="B214" s="35">
        <f>'[2]2017  год_последний'!S216</f>
        <v>-3187.6</v>
      </c>
      <c r="C214" s="35">
        <f t="shared" si="12"/>
        <v>2584.5</v>
      </c>
      <c r="D214" s="36">
        <f>'[2]2017  год_последний'!BE216</f>
        <v>372.2</v>
      </c>
      <c r="E214" s="36">
        <f>'[2]2017  год_последний'!BF216</f>
        <v>2212.3</v>
      </c>
    </row>
    <row r="215" spans="1:5" ht="27.75">
      <c r="A215" s="8" t="s">
        <v>207</v>
      </c>
      <c r="B215" s="35">
        <f>'[2]2017  год_последний'!S217</f>
        <v>-1074.8</v>
      </c>
      <c r="C215" s="35">
        <f t="shared" si="12"/>
        <v>1122.6</v>
      </c>
      <c r="D215" s="36">
        <f>'[2]2017  год_последний'!BE217</f>
        <v>795.5</v>
      </c>
      <c r="E215" s="36">
        <f>'[2]2017  год_последний'!BF217</f>
        <v>327.1</v>
      </c>
    </row>
    <row r="216" spans="1:5" ht="27.75">
      <c r="A216" s="8" t="s">
        <v>208</v>
      </c>
      <c r="B216" s="35">
        <f>'[2]2017  год_последний'!S218</f>
        <v>-465.8</v>
      </c>
      <c r="C216" s="35">
        <f t="shared" si="12"/>
        <v>465.8</v>
      </c>
      <c r="D216" s="36">
        <f>'[2]2017  год_последний'!BE218</f>
        <v>0</v>
      </c>
      <c r="E216" s="36">
        <f>'[2]2017  год_последний'!BF218</f>
        <v>465.8</v>
      </c>
    </row>
    <row r="217" spans="1:5" s="7" customFormat="1" ht="16.5">
      <c r="A217" s="9" t="s">
        <v>209</v>
      </c>
      <c r="B217" s="34">
        <f>SUM(B218:B235)</f>
        <v>-43948.4</v>
      </c>
      <c r="C217" s="34">
        <f>SUM(C218:C235)</f>
        <v>38621.1</v>
      </c>
      <c r="D217" s="34">
        <f>SUM(D218:D235)</f>
        <v>16975.3</v>
      </c>
      <c r="E217" s="34">
        <f>SUM(E218:E235)</f>
        <v>21645.800000000003</v>
      </c>
    </row>
    <row r="218" spans="1:5" ht="27.75">
      <c r="A218" s="13" t="s">
        <v>210</v>
      </c>
      <c r="B218" s="35">
        <f>'[2]2017  год_последний'!S220</f>
        <v>-2431.1</v>
      </c>
      <c r="C218" s="35">
        <f aca="true" t="shared" si="13" ref="C218:C235">SUM(D218:E218)</f>
        <v>2008.7</v>
      </c>
      <c r="D218" s="36">
        <f>'[2]2017  год_последний'!BE220</f>
        <v>286.8</v>
      </c>
      <c r="E218" s="36">
        <f>'[2]2017  год_последний'!BF220</f>
        <v>1721.9</v>
      </c>
    </row>
    <row r="219" spans="1:5" ht="27.75">
      <c r="A219" s="13" t="s">
        <v>211</v>
      </c>
      <c r="B219" s="35">
        <f>'[2]2017  год_последний'!S221</f>
        <v>-1945.2</v>
      </c>
      <c r="C219" s="35">
        <f t="shared" si="13"/>
        <v>2058.2</v>
      </c>
      <c r="D219" s="36">
        <f>'[2]2017  год_последний'!BE221</f>
        <v>852.2</v>
      </c>
      <c r="E219" s="36">
        <f>'[2]2017  год_последний'!BF221</f>
        <v>1206</v>
      </c>
    </row>
    <row r="220" spans="1:5" ht="27.75">
      <c r="A220" s="13" t="s">
        <v>212</v>
      </c>
      <c r="B220" s="35">
        <f>'[2]2017  год_последний'!S222</f>
        <v>-2211.1</v>
      </c>
      <c r="C220" s="35">
        <f t="shared" si="13"/>
        <v>1785.8000000000002</v>
      </c>
      <c r="D220" s="36">
        <f>'[2]2017  год_последний'!BE222</f>
        <v>579.1</v>
      </c>
      <c r="E220" s="36">
        <f>'[2]2017  год_последний'!BF222</f>
        <v>1206.7</v>
      </c>
    </row>
    <row r="221" spans="1:5" ht="27.75">
      <c r="A221" s="13" t="s">
        <v>213</v>
      </c>
      <c r="B221" s="35">
        <f>'[2]2017  год_последний'!S223</f>
        <v>-2211.3</v>
      </c>
      <c r="C221" s="35">
        <f t="shared" si="13"/>
        <v>1929.6</v>
      </c>
      <c r="D221" s="36">
        <f>'[2]2017  год_последний'!BE223</f>
        <v>831.9</v>
      </c>
      <c r="E221" s="36">
        <f>'[2]2017  год_последний'!BF223</f>
        <v>1097.7</v>
      </c>
    </row>
    <row r="222" spans="1:5" ht="27.75">
      <c r="A222" s="13" t="s">
        <v>214</v>
      </c>
      <c r="B222" s="35">
        <f>'[2]2017  год_последний'!S224</f>
        <v>-4025.2</v>
      </c>
      <c r="C222" s="35">
        <f t="shared" si="13"/>
        <v>3756.6000000000004</v>
      </c>
      <c r="D222" s="36">
        <f>'[2]2017  год_последний'!BE224</f>
        <v>787.8</v>
      </c>
      <c r="E222" s="36">
        <f>'[2]2017  год_последний'!BF224</f>
        <v>2968.8</v>
      </c>
    </row>
    <row r="223" spans="1:5" ht="27.75">
      <c r="A223" s="13" t="s">
        <v>215</v>
      </c>
      <c r="B223" s="35">
        <f>'[2]2017  год_последний'!S225</f>
        <v>-1922.2</v>
      </c>
      <c r="C223" s="35">
        <f t="shared" si="13"/>
        <v>1430.6</v>
      </c>
      <c r="D223" s="36">
        <f>'[2]2017  год_последний'!BE225</f>
        <v>461.2</v>
      </c>
      <c r="E223" s="36">
        <f>'[2]2017  год_последний'!BF225</f>
        <v>969.4</v>
      </c>
    </row>
    <row r="224" spans="1:5" ht="27.75">
      <c r="A224" s="13" t="s">
        <v>216</v>
      </c>
      <c r="B224" s="35">
        <f>'[2]2017  год_последний'!S226</f>
        <v>-1784.6</v>
      </c>
      <c r="C224" s="35">
        <f t="shared" si="13"/>
        <v>1722.4</v>
      </c>
      <c r="D224" s="36">
        <f>'[2]2017  год_последний'!BE226</f>
        <v>385.6</v>
      </c>
      <c r="E224" s="36">
        <f>'[2]2017  год_последний'!BF226</f>
        <v>1336.8</v>
      </c>
    </row>
    <row r="225" spans="1:5" ht="27.75">
      <c r="A225" s="13" t="s">
        <v>217</v>
      </c>
      <c r="B225" s="35">
        <f>'[2]2017  год_последний'!S227</f>
        <v>-933.1</v>
      </c>
      <c r="C225" s="35">
        <f t="shared" si="13"/>
        <v>897.0999999999999</v>
      </c>
      <c r="D225" s="36">
        <f>'[2]2017  год_последний'!BE227</f>
        <v>630.9</v>
      </c>
      <c r="E225" s="36">
        <f>'[2]2017  год_последний'!BF227</f>
        <v>266.2</v>
      </c>
    </row>
    <row r="226" spans="1:5" ht="27.75">
      <c r="A226" s="13" t="s">
        <v>218</v>
      </c>
      <c r="B226" s="35">
        <f>'[2]2017  год_последний'!S228</f>
        <v>-2715.7</v>
      </c>
      <c r="C226" s="35">
        <f t="shared" si="13"/>
        <v>2635.9</v>
      </c>
      <c r="D226" s="36">
        <f>'[2]2017  год_последний'!BE228</f>
        <v>1779.8</v>
      </c>
      <c r="E226" s="36">
        <f>'[2]2017  год_последний'!BF228</f>
        <v>856.1</v>
      </c>
    </row>
    <row r="227" spans="1:5" ht="27.75">
      <c r="A227" s="13" t="s">
        <v>219</v>
      </c>
      <c r="B227" s="35">
        <f>'[2]2017  год_последний'!S229</f>
        <v>-2329.4</v>
      </c>
      <c r="C227" s="35">
        <f t="shared" si="13"/>
        <v>1991.6</v>
      </c>
      <c r="D227" s="36">
        <f>'[2]2017  год_последний'!BE229</f>
        <v>1142.5</v>
      </c>
      <c r="E227" s="36">
        <f>'[2]2017  год_последний'!BF229</f>
        <v>849.1</v>
      </c>
    </row>
    <row r="228" spans="1:5" ht="27.75">
      <c r="A228" s="13" t="s">
        <v>220</v>
      </c>
      <c r="B228" s="35">
        <f>'[2]2017  год_последний'!S230</f>
        <v>-2645.7</v>
      </c>
      <c r="C228" s="35">
        <f t="shared" si="13"/>
        <v>2255.9</v>
      </c>
      <c r="D228" s="36">
        <f>'[2]2017  год_последний'!BE230</f>
        <v>359.2</v>
      </c>
      <c r="E228" s="36">
        <f>'[2]2017  год_последний'!BF230</f>
        <v>1896.7</v>
      </c>
    </row>
    <row r="229" spans="1:5" ht="27.75">
      <c r="A229" s="13" t="s">
        <v>221</v>
      </c>
      <c r="B229" s="35">
        <f>'[2]2017  год_последний'!S231</f>
        <v>-2206.3</v>
      </c>
      <c r="C229" s="35">
        <f t="shared" si="13"/>
        <v>1939.8000000000002</v>
      </c>
      <c r="D229" s="36">
        <f>'[2]2017  год_последний'!BE231</f>
        <v>1387.9</v>
      </c>
      <c r="E229" s="36">
        <f>'[2]2017  год_последний'!BF231</f>
        <v>551.9</v>
      </c>
    </row>
    <row r="230" spans="1:5" ht="27.75">
      <c r="A230" s="13" t="s">
        <v>222</v>
      </c>
      <c r="B230" s="35">
        <f>'[2]2017  год_последний'!S232</f>
        <v>-2271.5</v>
      </c>
      <c r="C230" s="35">
        <f t="shared" si="13"/>
        <v>2068</v>
      </c>
      <c r="D230" s="36">
        <f>'[2]2017  год_последний'!BE232</f>
        <v>585.6</v>
      </c>
      <c r="E230" s="36">
        <f>'[2]2017  год_последний'!BF232</f>
        <v>1482.4</v>
      </c>
    </row>
    <row r="231" spans="1:5" ht="27.75">
      <c r="A231" s="13" t="s">
        <v>223</v>
      </c>
      <c r="B231" s="35">
        <f>'[2]2017  год_последний'!S233</f>
        <v>-3406.1</v>
      </c>
      <c r="C231" s="35">
        <f t="shared" si="13"/>
        <v>2489.6000000000004</v>
      </c>
      <c r="D231" s="36">
        <f>'[2]2017  год_последний'!BE233</f>
        <v>1052.9</v>
      </c>
      <c r="E231" s="36">
        <f>'[2]2017  год_последний'!BF233</f>
        <v>1436.7</v>
      </c>
    </row>
    <row r="232" spans="1:5" ht="27.75">
      <c r="A232" s="13" t="s">
        <v>224</v>
      </c>
      <c r="B232" s="35">
        <f>'[2]2017  год_последний'!S234</f>
        <v>-3976.4</v>
      </c>
      <c r="C232" s="35">
        <f t="shared" si="13"/>
        <v>3599.8</v>
      </c>
      <c r="D232" s="36">
        <f>'[2]2017  год_последний'!BE234</f>
        <v>2055.1</v>
      </c>
      <c r="E232" s="36">
        <f>'[2]2017  год_последний'!BF234</f>
        <v>1544.7</v>
      </c>
    </row>
    <row r="233" spans="1:5" ht="27.75">
      <c r="A233" s="13" t="s">
        <v>225</v>
      </c>
      <c r="B233" s="35">
        <f>'[2]2017  год_последний'!S235</f>
        <v>-1672.8</v>
      </c>
      <c r="C233" s="35">
        <f t="shared" si="13"/>
        <v>1334.3</v>
      </c>
      <c r="D233" s="36">
        <f>'[2]2017  год_последний'!BE235</f>
        <v>676.8</v>
      </c>
      <c r="E233" s="36">
        <f>'[2]2017  год_последний'!BF235</f>
        <v>657.5</v>
      </c>
    </row>
    <row r="234" spans="1:5" ht="27.75">
      <c r="A234" s="13" t="s">
        <v>226</v>
      </c>
      <c r="B234" s="35">
        <f>'[2]2017  год_последний'!S236</f>
        <v>-2278.6</v>
      </c>
      <c r="C234" s="35">
        <f t="shared" si="13"/>
        <v>2260.6000000000004</v>
      </c>
      <c r="D234" s="36">
        <f>'[2]2017  год_последний'!BE236</f>
        <v>1597.4</v>
      </c>
      <c r="E234" s="36">
        <f>'[2]2017  год_последний'!BF236</f>
        <v>663.2</v>
      </c>
    </row>
    <row r="235" spans="1:5" ht="27.75">
      <c r="A235" s="13" t="s">
        <v>227</v>
      </c>
      <c r="B235" s="35">
        <f>'[2]2017  год_последний'!S237</f>
        <v>-2982.1</v>
      </c>
      <c r="C235" s="35">
        <f t="shared" si="13"/>
        <v>2456.6</v>
      </c>
      <c r="D235" s="36">
        <f>'[2]2017  год_последний'!BE237</f>
        <v>1522.6</v>
      </c>
      <c r="E235" s="36">
        <f>'[2]2017  год_последний'!BF237</f>
        <v>934</v>
      </c>
    </row>
    <row r="236" spans="1:5" s="7" customFormat="1" ht="16.5">
      <c r="A236" s="9" t="s">
        <v>228</v>
      </c>
      <c r="B236" s="34">
        <f>SUM(B237:B251)</f>
        <v>-32473.300000000007</v>
      </c>
      <c r="C236" s="34">
        <f>SUM(C237:C251)</f>
        <v>32267.4</v>
      </c>
      <c r="D236" s="34">
        <f>SUM(D237:D251)</f>
        <v>22507.6</v>
      </c>
      <c r="E236" s="34">
        <f>SUM(E237:E251)</f>
        <v>9759.800000000001</v>
      </c>
    </row>
    <row r="237" spans="1:5" ht="27.75">
      <c r="A237" s="8" t="s">
        <v>229</v>
      </c>
      <c r="B237" s="35">
        <f>'[2]2017  год_последний'!S239</f>
        <v>-2879.5</v>
      </c>
      <c r="C237" s="35">
        <f aca="true" t="shared" si="14" ref="C237:C251">SUM(D237:E237)</f>
        <v>2305</v>
      </c>
      <c r="D237" s="36">
        <f>'[2]2017  год_последний'!BE239</f>
        <v>973.8</v>
      </c>
      <c r="E237" s="36">
        <f>'[2]2017  год_последний'!BF239</f>
        <v>1331.2</v>
      </c>
    </row>
    <row r="238" spans="1:5" ht="27.75">
      <c r="A238" s="8" t="s">
        <v>230</v>
      </c>
      <c r="B238" s="35">
        <f>'[2]2017  год_последний'!S240</f>
        <v>-1709</v>
      </c>
      <c r="C238" s="35">
        <f t="shared" si="14"/>
        <v>1538.8</v>
      </c>
      <c r="D238" s="36">
        <f>'[2]2017  год_последний'!BE240</f>
        <v>1190</v>
      </c>
      <c r="E238" s="36">
        <f>'[2]2017  год_последний'!BF240</f>
        <v>348.8</v>
      </c>
    </row>
    <row r="239" spans="1:5" ht="27.75">
      <c r="A239" s="8" t="s">
        <v>231</v>
      </c>
      <c r="B239" s="35">
        <f>'[2]2017  год_последний'!S241</f>
        <v>-1831.6</v>
      </c>
      <c r="C239" s="35">
        <f t="shared" si="14"/>
        <v>1793.3999999999999</v>
      </c>
      <c r="D239" s="36">
        <f>'[2]2017  год_последний'!BE241</f>
        <v>1595.3</v>
      </c>
      <c r="E239" s="36">
        <f>'[2]2017  год_последний'!BF241</f>
        <v>198.1</v>
      </c>
    </row>
    <row r="240" spans="1:5" ht="27.75">
      <c r="A240" s="14" t="s">
        <v>232</v>
      </c>
      <c r="B240" s="35">
        <f>'[2]2017  год_последний'!S242</f>
        <v>-2207.4</v>
      </c>
      <c r="C240" s="35">
        <f t="shared" si="14"/>
        <v>1989.8999999999999</v>
      </c>
      <c r="D240" s="36">
        <f>'[2]2017  год_последний'!BE242</f>
        <v>1502.1</v>
      </c>
      <c r="E240" s="36">
        <f>'[2]2017  год_последний'!BF242</f>
        <v>487.8</v>
      </c>
    </row>
    <row r="241" spans="1:5" ht="27.75">
      <c r="A241" s="14" t="s">
        <v>233</v>
      </c>
      <c r="B241" s="35">
        <f>'[2]2017  год_последний'!S243</f>
        <v>-2112.1</v>
      </c>
      <c r="C241" s="35">
        <f t="shared" si="14"/>
        <v>2018.3000000000002</v>
      </c>
      <c r="D241" s="36">
        <f>'[2]2017  год_последний'!BE243</f>
        <v>1700.9</v>
      </c>
      <c r="E241" s="36">
        <f>'[2]2017  год_последний'!BF243</f>
        <v>317.4</v>
      </c>
    </row>
    <row r="242" spans="1:5" ht="27.75">
      <c r="A242" s="14" t="s">
        <v>234</v>
      </c>
      <c r="B242" s="35">
        <f>'[2]2017  год_последний'!S244</f>
        <v>-1498.2</v>
      </c>
      <c r="C242" s="35">
        <f t="shared" si="14"/>
        <v>1343.3</v>
      </c>
      <c r="D242" s="36">
        <f>'[2]2017  год_последний'!BE244</f>
        <v>949.8</v>
      </c>
      <c r="E242" s="36">
        <f>'[2]2017  год_последний'!BF244</f>
        <v>393.5</v>
      </c>
    </row>
    <row r="243" spans="1:5" ht="27.75">
      <c r="A243" s="14" t="s">
        <v>235</v>
      </c>
      <c r="B243" s="35">
        <f>'[2]2017  год_последний'!S245</f>
        <v>-1736.5</v>
      </c>
      <c r="C243" s="35">
        <f t="shared" si="14"/>
        <v>1591.3</v>
      </c>
      <c r="D243" s="36">
        <f>'[2]2017  год_последний'!BE245</f>
        <v>1273.5</v>
      </c>
      <c r="E243" s="36">
        <f>'[2]2017  год_последний'!BF245</f>
        <v>317.8</v>
      </c>
    </row>
    <row r="244" spans="1:5" ht="27.75">
      <c r="A244" s="14" t="s">
        <v>236</v>
      </c>
      <c r="B244" s="35">
        <f>'[2]2017  год_последний'!S246</f>
        <v>-2032.2</v>
      </c>
      <c r="C244" s="35">
        <f t="shared" si="14"/>
        <v>1920.6</v>
      </c>
      <c r="D244" s="36">
        <f>'[2]2017  год_последний'!BE246</f>
        <v>1622.6</v>
      </c>
      <c r="E244" s="36">
        <f>'[2]2017  год_последний'!BF246</f>
        <v>298</v>
      </c>
    </row>
    <row r="245" spans="1:5" ht="27.75">
      <c r="A245" s="14" t="s">
        <v>237</v>
      </c>
      <c r="B245" s="35">
        <f>'[2]2017  год_последний'!S247</f>
        <v>-2568.6</v>
      </c>
      <c r="C245" s="35">
        <f t="shared" si="14"/>
        <v>2205.9</v>
      </c>
      <c r="D245" s="36">
        <f>'[2]2017  год_последний'!BE247</f>
        <v>1557.2</v>
      </c>
      <c r="E245" s="36">
        <f>'[2]2017  год_последний'!BF247</f>
        <v>648.7</v>
      </c>
    </row>
    <row r="246" spans="1:5" ht="27.75">
      <c r="A246" s="14" t="s">
        <v>238</v>
      </c>
      <c r="B246" s="35">
        <f>'[2]2017  год_последний'!S248</f>
        <v>-1357.4</v>
      </c>
      <c r="C246" s="35">
        <f t="shared" si="14"/>
        <v>1217.9</v>
      </c>
      <c r="D246" s="36">
        <f>'[2]2017  год_последний'!BE248</f>
        <v>902.2</v>
      </c>
      <c r="E246" s="36">
        <f>'[2]2017  год_последний'!BF248</f>
        <v>315.7</v>
      </c>
    </row>
    <row r="247" spans="1:5" ht="27.75">
      <c r="A247" s="14" t="s">
        <v>239</v>
      </c>
      <c r="B247" s="35">
        <f>'[2]2017  год_последний'!S249</f>
        <v>-3965.2</v>
      </c>
      <c r="C247" s="35">
        <f t="shared" si="14"/>
        <v>6009.9</v>
      </c>
      <c r="D247" s="36">
        <f>'[2]2017  год_последний'!BE249</f>
        <v>2082.4</v>
      </c>
      <c r="E247" s="36">
        <f>'[2]2017  год_последний'!BF249</f>
        <v>3927.5</v>
      </c>
    </row>
    <row r="248" spans="1:5" ht="27.75">
      <c r="A248" s="14" t="s">
        <v>240</v>
      </c>
      <c r="B248" s="35">
        <f>'[2]2017  год_последний'!S250</f>
        <v>-308.2</v>
      </c>
      <c r="C248" s="35">
        <f t="shared" si="14"/>
        <v>308.2</v>
      </c>
      <c r="D248" s="36">
        <f>'[2]2017  год_последний'!BE250</f>
        <v>0</v>
      </c>
      <c r="E248" s="36">
        <f>'[2]2017  год_последний'!BF250</f>
        <v>308.2</v>
      </c>
    </row>
    <row r="249" spans="1:5" ht="27.75">
      <c r="A249" s="14" t="s">
        <v>241</v>
      </c>
      <c r="B249" s="35">
        <f>'[2]2017  год_последний'!S251</f>
        <v>-3613.7</v>
      </c>
      <c r="C249" s="35">
        <f t="shared" si="14"/>
        <v>3580.6</v>
      </c>
      <c r="D249" s="36">
        <f>'[2]2017  год_последний'!BE251</f>
        <v>3300.6</v>
      </c>
      <c r="E249" s="36">
        <f>'[2]2017  год_последний'!BF251</f>
        <v>280</v>
      </c>
    </row>
    <row r="250" spans="1:5" ht="27.75">
      <c r="A250" s="14" t="s">
        <v>242</v>
      </c>
      <c r="B250" s="35">
        <f>'[2]2017  год_последний'!S252</f>
        <v>-2393.2</v>
      </c>
      <c r="C250" s="35">
        <f t="shared" si="14"/>
        <v>2300.7</v>
      </c>
      <c r="D250" s="36">
        <f>'[2]2017  год_последний'!BE252</f>
        <v>1984.6</v>
      </c>
      <c r="E250" s="36">
        <f>'[2]2017  год_последний'!BF252</f>
        <v>316.1</v>
      </c>
    </row>
    <row r="251" spans="1:5" ht="27.75">
      <c r="A251" s="14" t="s">
        <v>243</v>
      </c>
      <c r="B251" s="35">
        <f>'[2]2017  год_последний'!S253</f>
        <v>-2260.5</v>
      </c>
      <c r="C251" s="35">
        <f t="shared" si="14"/>
        <v>2143.6</v>
      </c>
      <c r="D251" s="36">
        <f>'[2]2017  год_последний'!BE253</f>
        <v>1872.6</v>
      </c>
      <c r="E251" s="36">
        <f>'[2]2017  год_последний'!BF253</f>
        <v>271</v>
      </c>
    </row>
    <row r="252" spans="1:5" s="7" customFormat="1" ht="16.5">
      <c r="A252" s="9" t="s">
        <v>244</v>
      </c>
      <c r="B252" s="34">
        <f>SUM(B253:B277)</f>
        <v>-94743.9</v>
      </c>
      <c r="C252" s="34">
        <f>SUM(C253:C277)</f>
        <v>93275.5</v>
      </c>
      <c r="D252" s="34">
        <f>SUM(D253:D277)</f>
        <v>81345</v>
      </c>
      <c r="E252" s="34">
        <f>SUM(E253:E277)</f>
        <v>11930.499999999998</v>
      </c>
    </row>
    <row r="253" spans="1:5" ht="27.75">
      <c r="A253" s="8" t="s">
        <v>245</v>
      </c>
      <c r="B253" s="35">
        <f>'[2]2017  год_последний'!S255</f>
        <v>-2149.3</v>
      </c>
      <c r="C253" s="35">
        <f aca="true" t="shared" si="15" ref="C253:C277">SUM(D253:E253)</f>
        <v>2138.1</v>
      </c>
      <c r="D253" s="36">
        <f>'[2]2017  год_последний'!BE255</f>
        <v>1773.9</v>
      </c>
      <c r="E253" s="36">
        <f>'[2]2017  год_последний'!BF255</f>
        <v>364.2</v>
      </c>
    </row>
    <row r="254" spans="1:5" ht="27.75">
      <c r="A254" s="8" t="s">
        <v>246</v>
      </c>
      <c r="B254" s="35">
        <f>'[2]2017  год_последний'!S256</f>
        <v>-2161.2</v>
      </c>
      <c r="C254" s="35">
        <f t="shared" si="15"/>
        <v>2361.2</v>
      </c>
      <c r="D254" s="36">
        <f>'[2]2017  год_последний'!BE256</f>
        <v>1557</v>
      </c>
      <c r="E254" s="36">
        <f>'[2]2017  год_последний'!BF256</f>
        <v>804.2</v>
      </c>
    </row>
    <row r="255" spans="1:5" ht="27.75">
      <c r="A255" s="8" t="s">
        <v>247</v>
      </c>
      <c r="B255" s="35">
        <f>'[2]2017  год_последний'!S257</f>
        <v>-2980.6</v>
      </c>
      <c r="C255" s="35">
        <f t="shared" si="15"/>
        <v>2571.8</v>
      </c>
      <c r="D255" s="36">
        <f>'[2]2017  год_последний'!BE257</f>
        <v>1825.4</v>
      </c>
      <c r="E255" s="36">
        <f>'[2]2017  год_последний'!BF257</f>
        <v>746.4</v>
      </c>
    </row>
    <row r="256" spans="1:5" ht="27.75">
      <c r="A256" s="8" t="s">
        <v>248</v>
      </c>
      <c r="B256" s="35">
        <f>'[2]2017  год_последний'!S258</f>
        <v>-2129.7</v>
      </c>
      <c r="C256" s="35">
        <f t="shared" si="15"/>
        <v>2221.4</v>
      </c>
      <c r="D256" s="36">
        <f>'[2]2017  год_последний'!BE258</f>
        <v>1447.5</v>
      </c>
      <c r="E256" s="36">
        <f>'[2]2017  год_последний'!BF258</f>
        <v>773.9</v>
      </c>
    </row>
    <row r="257" spans="1:5" ht="27.75">
      <c r="A257" s="8" t="s">
        <v>249</v>
      </c>
      <c r="B257" s="35">
        <f>'[2]2017  год_последний'!S259</f>
        <v>-1288.2</v>
      </c>
      <c r="C257" s="35">
        <f t="shared" si="15"/>
        <v>1134.9</v>
      </c>
      <c r="D257" s="36">
        <f>'[2]2017  год_последний'!BE259</f>
        <v>743.2</v>
      </c>
      <c r="E257" s="36">
        <f>'[2]2017  год_последний'!BF259</f>
        <v>391.7</v>
      </c>
    </row>
    <row r="258" spans="1:5" ht="27.75">
      <c r="A258" s="8" t="s">
        <v>250</v>
      </c>
      <c r="B258" s="35">
        <f>'[2]2017  год_последний'!S260</f>
        <v>-5864.9</v>
      </c>
      <c r="C258" s="35">
        <f t="shared" si="15"/>
        <v>5666.200000000001</v>
      </c>
      <c r="D258" s="36">
        <f>'[2]2017  год_последний'!BE260</f>
        <v>5050.1</v>
      </c>
      <c r="E258" s="36">
        <f>'[2]2017  год_последний'!BF260</f>
        <v>616.1</v>
      </c>
    </row>
    <row r="259" spans="1:5" ht="27.75">
      <c r="A259" s="8" t="s">
        <v>251</v>
      </c>
      <c r="B259" s="35">
        <f>'[2]2017  год_последний'!S261</f>
        <v>-2021.9</v>
      </c>
      <c r="C259" s="35">
        <f t="shared" si="15"/>
        <v>1979.6</v>
      </c>
      <c r="D259" s="36">
        <f>'[2]2017  год_последний'!BE261</f>
        <v>1571.3</v>
      </c>
      <c r="E259" s="36">
        <f>'[2]2017  год_последний'!BF261</f>
        <v>408.3</v>
      </c>
    </row>
    <row r="260" spans="1:5" ht="27.75">
      <c r="A260" s="8" t="s">
        <v>252</v>
      </c>
      <c r="B260" s="35">
        <f>'[2]2017  год_последний'!S262</f>
        <v>-4705.6</v>
      </c>
      <c r="C260" s="35">
        <f t="shared" si="15"/>
        <v>4654</v>
      </c>
      <c r="D260" s="36">
        <f>'[2]2017  год_последний'!BE262</f>
        <v>4343</v>
      </c>
      <c r="E260" s="36">
        <f>'[2]2017  год_последний'!BF262</f>
        <v>311</v>
      </c>
    </row>
    <row r="261" spans="1:5" ht="27.75">
      <c r="A261" s="8" t="s">
        <v>253</v>
      </c>
      <c r="B261" s="35">
        <f>'[2]2017  год_последний'!S263</f>
        <v>-2285.8</v>
      </c>
      <c r="C261" s="35">
        <f t="shared" si="15"/>
        <v>2270.4</v>
      </c>
      <c r="D261" s="36">
        <f>'[2]2017  год_последний'!BE263</f>
        <v>1989.8</v>
      </c>
      <c r="E261" s="36">
        <f>'[2]2017  год_последний'!BF263</f>
        <v>280.6</v>
      </c>
    </row>
    <row r="262" spans="1:5" ht="27.75">
      <c r="A262" s="8" t="s">
        <v>254</v>
      </c>
      <c r="B262" s="35">
        <f>'[2]2017  год_последний'!S264</f>
        <v>-2601.6</v>
      </c>
      <c r="C262" s="35">
        <f t="shared" si="15"/>
        <v>2136.1</v>
      </c>
      <c r="D262" s="36">
        <f>'[2]2017  год_последний'!BE264</f>
        <v>1306.3</v>
      </c>
      <c r="E262" s="36">
        <f>'[2]2017  год_последний'!BF264</f>
        <v>829.8</v>
      </c>
    </row>
    <row r="263" spans="1:5" ht="27.75">
      <c r="A263" s="8" t="s">
        <v>255</v>
      </c>
      <c r="B263" s="35">
        <f>'[2]2017  год_последний'!S265</f>
        <v>-1750</v>
      </c>
      <c r="C263" s="35">
        <f t="shared" si="15"/>
        <v>1920.6000000000001</v>
      </c>
      <c r="D263" s="36">
        <f>'[2]2017  год_последний'!BE265</f>
        <v>1745.2</v>
      </c>
      <c r="E263" s="36">
        <f>'[2]2017  год_последний'!BF265</f>
        <v>175.4</v>
      </c>
    </row>
    <row r="264" spans="1:5" ht="27.75">
      <c r="A264" s="8" t="s">
        <v>256</v>
      </c>
      <c r="B264" s="35">
        <f>'[2]2017  год_последний'!S266</f>
        <v>-2055</v>
      </c>
      <c r="C264" s="35">
        <f t="shared" si="15"/>
        <v>1944.9</v>
      </c>
      <c r="D264" s="36">
        <f>'[2]2017  год_последний'!BE266</f>
        <v>1553.2</v>
      </c>
      <c r="E264" s="36">
        <f>'[2]2017  год_последний'!BF266</f>
        <v>391.7</v>
      </c>
    </row>
    <row r="265" spans="1:5" ht="27.75">
      <c r="A265" s="8" t="s">
        <v>257</v>
      </c>
      <c r="B265" s="35">
        <f>'[2]2017  год_последний'!S267</f>
        <v>-1896.7</v>
      </c>
      <c r="C265" s="35">
        <f t="shared" si="15"/>
        <v>2008.7</v>
      </c>
      <c r="D265" s="36">
        <f>'[2]2017  год_последний'!BE267</f>
        <v>1824</v>
      </c>
      <c r="E265" s="36">
        <f>'[2]2017  год_последний'!BF267</f>
        <v>184.7</v>
      </c>
    </row>
    <row r="266" spans="1:5" ht="27.75">
      <c r="A266" s="8" t="s">
        <v>258</v>
      </c>
      <c r="B266" s="35">
        <f>'[2]2017  год_последний'!S268</f>
        <v>-2759.5</v>
      </c>
      <c r="C266" s="35">
        <f t="shared" si="15"/>
        <v>2659.3</v>
      </c>
      <c r="D266" s="36">
        <f>'[2]2017  год_последний'!BE268</f>
        <v>2374.8</v>
      </c>
      <c r="E266" s="36">
        <f>'[2]2017  год_последний'!BF268</f>
        <v>284.5</v>
      </c>
    </row>
    <row r="267" spans="1:5" ht="27.75">
      <c r="A267" s="8" t="s">
        <v>259</v>
      </c>
      <c r="B267" s="35">
        <f>'[2]2017  год_последний'!S269</f>
        <v>-3553.6</v>
      </c>
      <c r="C267" s="35">
        <f t="shared" si="15"/>
        <v>3483</v>
      </c>
      <c r="D267" s="36">
        <f>'[2]2017  год_последний'!BE269</f>
        <v>3081.6</v>
      </c>
      <c r="E267" s="36">
        <f>'[2]2017  год_последний'!BF269</f>
        <v>401.4</v>
      </c>
    </row>
    <row r="268" spans="1:5" ht="27.75">
      <c r="A268" s="8" t="s">
        <v>260</v>
      </c>
      <c r="B268" s="35">
        <f>'[2]2017  год_последний'!S270</f>
        <v>-2520.4</v>
      </c>
      <c r="C268" s="35">
        <f t="shared" si="15"/>
        <v>2201.3</v>
      </c>
      <c r="D268" s="36">
        <f>'[2]2017  год_последний'!BE270</f>
        <v>1612.3</v>
      </c>
      <c r="E268" s="36">
        <f>'[2]2017  год_последний'!BF270</f>
        <v>589</v>
      </c>
    </row>
    <row r="269" spans="1:5" ht="27.75">
      <c r="A269" s="8" t="s">
        <v>261</v>
      </c>
      <c r="B269" s="35">
        <f>'[2]2017  год_последний'!S271</f>
        <v>-2515.3</v>
      </c>
      <c r="C269" s="35">
        <f t="shared" si="15"/>
        <v>2241.5</v>
      </c>
      <c r="D269" s="36">
        <f>'[2]2017  год_последний'!BE271</f>
        <v>1707.4</v>
      </c>
      <c r="E269" s="36">
        <f>'[2]2017  год_последний'!BF271</f>
        <v>534.1</v>
      </c>
    </row>
    <row r="270" spans="1:5" ht="27.75">
      <c r="A270" s="8" t="s">
        <v>262</v>
      </c>
      <c r="B270" s="35">
        <f>'[2]2017  год_последний'!S272</f>
        <v>-3956.1</v>
      </c>
      <c r="C270" s="35">
        <f t="shared" si="15"/>
        <v>3601.8999999999996</v>
      </c>
      <c r="D270" s="36">
        <f>'[2]2017  год_последний'!BE272</f>
        <v>2913.7</v>
      </c>
      <c r="E270" s="36">
        <f>'[2]2017  год_последний'!BF272</f>
        <v>688.2</v>
      </c>
    </row>
    <row r="271" spans="1:5" ht="27.75">
      <c r="A271" s="8" t="s">
        <v>263</v>
      </c>
      <c r="B271" s="35">
        <f>'[2]2017  год_последний'!S273</f>
        <v>-8457.9</v>
      </c>
      <c r="C271" s="35">
        <f t="shared" si="15"/>
        <v>8841</v>
      </c>
      <c r="D271" s="36">
        <f>'[2]2017  год_последний'!BE273</f>
        <v>8342</v>
      </c>
      <c r="E271" s="36">
        <f>'[2]2017  год_последний'!BF273</f>
        <v>499</v>
      </c>
    </row>
    <row r="272" spans="1:5" ht="27.75">
      <c r="A272" s="8" t="s">
        <v>264</v>
      </c>
      <c r="B272" s="35">
        <f>'[2]2017  год_последний'!S274</f>
        <v>-2420.6</v>
      </c>
      <c r="C272" s="35">
        <f t="shared" si="15"/>
        <v>2451.6</v>
      </c>
      <c r="D272" s="36">
        <f>'[2]2017  год_последний'!BE274</f>
        <v>1978.8</v>
      </c>
      <c r="E272" s="36">
        <f>'[2]2017  год_последний'!BF274</f>
        <v>472.8</v>
      </c>
    </row>
    <row r="273" spans="1:5" ht="27.75">
      <c r="A273" s="8" t="s">
        <v>265</v>
      </c>
      <c r="B273" s="35">
        <f>'[2]2017  год_последний'!S275</f>
        <v>-4260.9</v>
      </c>
      <c r="C273" s="35">
        <f t="shared" si="15"/>
        <v>4107.7</v>
      </c>
      <c r="D273" s="36">
        <f>'[2]2017  год_последний'!BE275</f>
        <v>3554.8</v>
      </c>
      <c r="E273" s="36">
        <f>'[2]2017  год_последний'!BF275</f>
        <v>552.9</v>
      </c>
    </row>
    <row r="274" spans="1:5" ht="27.75">
      <c r="A274" s="8" t="s">
        <v>266</v>
      </c>
      <c r="B274" s="35">
        <f>'[2]2017  год_последний'!S276</f>
        <v>-2590.2</v>
      </c>
      <c r="C274" s="35">
        <f t="shared" si="15"/>
        <v>2399.3</v>
      </c>
      <c r="D274" s="36">
        <f>'[2]2017  год_последний'!BE276</f>
        <v>1969.4</v>
      </c>
      <c r="E274" s="36">
        <f>'[2]2017  год_последний'!BF276</f>
        <v>429.9</v>
      </c>
    </row>
    <row r="275" spans="1:5" ht="27.75">
      <c r="A275" s="8" t="s">
        <v>267</v>
      </c>
      <c r="B275" s="35">
        <f>'[2]2017  год_последний'!S277</f>
        <v>-1466.1</v>
      </c>
      <c r="C275" s="35">
        <f t="shared" si="15"/>
        <v>1636</v>
      </c>
      <c r="D275" s="36">
        <f>'[2]2017  год_последний'!BE277</f>
        <v>1480</v>
      </c>
      <c r="E275" s="36">
        <f>'[2]2017  год_последний'!BF277</f>
        <v>156</v>
      </c>
    </row>
    <row r="276" spans="1:5" ht="27.75">
      <c r="A276" s="8" t="s">
        <v>268</v>
      </c>
      <c r="B276" s="35">
        <f>'[2]2017  год_последний'!S278</f>
        <v>-2558.2</v>
      </c>
      <c r="C276" s="35">
        <f t="shared" si="15"/>
        <v>2419.2</v>
      </c>
      <c r="D276" s="36">
        <f>'[2]2017  год_последний'!BE278</f>
        <v>1880.3</v>
      </c>
      <c r="E276" s="36">
        <f>'[2]2017  год_последний'!BF278</f>
        <v>538.9</v>
      </c>
    </row>
    <row r="277" spans="1:5" ht="16.5">
      <c r="A277" s="8" t="s">
        <v>269</v>
      </c>
      <c r="B277" s="35">
        <f>'[2]2017  год_последний'!S279</f>
        <v>-23794.6</v>
      </c>
      <c r="C277" s="35">
        <f t="shared" si="15"/>
        <v>24225.8</v>
      </c>
      <c r="D277" s="36">
        <f>'[2]2017  год_последний'!BE279</f>
        <v>23720</v>
      </c>
      <c r="E277" s="36">
        <f>'[2]2017  год_последний'!BF279</f>
        <v>505.8</v>
      </c>
    </row>
    <row r="278" spans="1:5" s="7" customFormat="1" ht="16.5">
      <c r="A278" s="9" t="s">
        <v>270</v>
      </c>
      <c r="B278" s="34">
        <f>SUM(B279:B293)</f>
        <v>-34654.299999999996</v>
      </c>
      <c r="C278" s="34">
        <f>SUM(C279:C293)</f>
        <v>33744.5</v>
      </c>
      <c r="D278" s="34">
        <f>SUM(D279:D293)</f>
        <v>24910.3</v>
      </c>
      <c r="E278" s="34">
        <f>SUM(E279:E293)</f>
        <v>8834.2</v>
      </c>
    </row>
    <row r="279" spans="1:5" ht="27.75">
      <c r="A279" s="8" t="s">
        <v>271</v>
      </c>
      <c r="B279" s="35">
        <f>'[2]2017  год_последний'!S281</f>
        <v>-3313.4</v>
      </c>
      <c r="C279" s="35">
        <f aca="true" t="shared" si="16" ref="C279:C293">SUM(D279:E279)</f>
        <v>2866.5</v>
      </c>
      <c r="D279" s="36">
        <f>'[2]2017  год_последний'!BE281</f>
        <v>2051.1</v>
      </c>
      <c r="E279" s="36">
        <f>'[2]2017  год_последний'!BF281</f>
        <v>815.4</v>
      </c>
    </row>
    <row r="280" spans="1:5" ht="27.75">
      <c r="A280" s="8" t="s">
        <v>272</v>
      </c>
      <c r="B280" s="35">
        <f>'[2]2017  год_последний'!S282</f>
        <v>-2425.7</v>
      </c>
      <c r="C280" s="35">
        <f t="shared" si="16"/>
        <v>2460</v>
      </c>
      <c r="D280" s="36">
        <f>'[2]2017  год_последний'!BE282</f>
        <v>2039.5</v>
      </c>
      <c r="E280" s="36">
        <f>'[2]2017  год_последний'!BF282</f>
        <v>420.5</v>
      </c>
    </row>
    <row r="281" spans="1:5" ht="27.75">
      <c r="A281" s="8" t="s">
        <v>273</v>
      </c>
      <c r="B281" s="35">
        <f>'[2]2017  год_последний'!S283</f>
        <v>-2294.5</v>
      </c>
      <c r="C281" s="35">
        <f t="shared" si="16"/>
        <v>2525.9</v>
      </c>
      <c r="D281" s="36">
        <f>'[2]2017  год_последний'!BE283</f>
        <v>2380.9</v>
      </c>
      <c r="E281" s="36">
        <f>'[2]2017  год_последний'!BF283</f>
        <v>145</v>
      </c>
    </row>
    <row r="282" spans="1:5" ht="27.75">
      <c r="A282" s="8" t="s">
        <v>274</v>
      </c>
      <c r="B282" s="35">
        <f>'[2]2017  год_последний'!S284</f>
        <v>-1878.7</v>
      </c>
      <c r="C282" s="35">
        <f t="shared" si="16"/>
        <v>2026.9</v>
      </c>
      <c r="D282" s="36">
        <f>'[2]2017  год_последний'!BE284</f>
        <v>1681.9</v>
      </c>
      <c r="E282" s="36">
        <f>'[2]2017  год_последний'!BF284</f>
        <v>345</v>
      </c>
    </row>
    <row r="283" spans="1:5" ht="27.75">
      <c r="A283" s="8" t="s">
        <v>275</v>
      </c>
      <c r="B283" s="35">
        <f>'[2]2017  год_последний'!S285</f>
        <v>-1938.6</v>
      </c>
      <c r="C283" s="35">
        <f t="shared" si="16"/>
        <v>2102.5</v>
      </c>
      <c r="D283" s="36">
        <f>'[2]2017  год_последний'!BE285</f>
        <v>1849.1</v>
      </c>
      <c r="E283" s="36">
        <f>'[2]2017  год_последний'!BF285</f>
        <v>253.4</v>
      </c>
    </row>
    <row r="284" spans="1:5" ht="27.75">
      <c r="A284" s="8" t="s">
        <v>276</v>
      </c>
      <c r="B284" s="35">
        <f>'[2]2017  год_последний'!S286</f>
        <v>-2279.8</v>
      </c>
      <c r="C284" s="35">
        <f t="shared" si="16"/>
        <v>2242.7000000000003</v>
      </c>
      <c r="D284" s="36">
        <f>'[2]2017  год_последний'!BE286</f>
        <v>1993.9</v>
      </c>
      <c r="E284" s="36">
        <f>'[2]2017  год_последний'!BF286</f>
        <v>248.8</v>
      </c>
    </row>
    <row r="285" spans="1:5" ht="27.75">
      <c r="A285" s="8" t="s">
        <v>277</v>
      </c>
      <c r="B285" s="35">
        <f>'[2]2017  год_последний'!S287</f>
        <v>-1334.3</v>
      </c>
      <c r="C285" s="35">
        <f t="shared" si="16"/>
        <v>1385.3</v>
      </c>
      <c r="D285" s="36">
        <f>'[2]2017  год_последний'!BE287</f>
        <v>1144</v>
      </c>
      <c r="E285" s="36">
        <f>'[2]2017  год_последний'!BF287</f>
        <v>241.3</v>
      </c>
    </row>
    <row r="286" spans="1:5" ht="27.75">
      <c r="A286" s="8" t="s">
        <v>278</v>
      </c>
      <c r="B286" s="35">
        <f>'[2]2017  год_последний'!S288</f>
        <v>-2656.9</v>
      </c>
      <c r="C286" s="35">
        <f t="shared" si="16"/>
        <v>2857.7999999999997</v>
      </c>
      <c r="D286" s="36">
        <f>'[2]2017  год_последний'!BE288</f>
        <v>2688.7</v>
      </c>
      <c r="E286" s="36">
        <f>'[2]2017  год_последний'!BF288</f>
        <v>169.1</v>
      </c>
    </row>
    <row r="287" spans="1:5" ht="27.75">
      <c r="A287" s="8" t="s">
        <v>279</v>
      </c>
      <c r="B287" s="35">
        <f>'[2]2017  год_последний'!S289</f>
        <v>-1969.8</v>
      </c>
      <c r="C287" s="35">
        <f t="shared" si="16"/>
        <v>1950.4</v>
      </c>
      <c r="D287" s="36">
        <f>'[2]2017  год_последний'!BE289</f>
        <v>715.5</v>
      </c>
      <c r="E287" s="36">
        <f>'[2]2017  год_последний'!BF289</f>
        <v>1234.9</v>
      </c>
    </row>
    <row r="288" spans="1:5" ht="27.75">
      <c r="A288" s="8" t="s">
        <v>280</v>
      </c>
      <c r="B288" s="35">
        <f>'[2]2017  год_последний'!S290</f>
        <v>-2061.1</v>
      </c>
      <c r="C288" s="35">
        <f t="shared" si="16"/>
        <v>2225.7</v>
      </c>
      <c r="D288" s="36">
        <f>'[2]2017  год_последний'!BE290</f>
        <v>1515.7</v>
      </c>
      <c r="E288" s="36">
        <f>'[2]2017  год_последний'!BF290</f>
        <v>710</v>
      </c>
    </row>
    <row r="289" spans="1:5" ht="27.75">
      <c r="A289" s="8" t="s">
        <v>281</v>
      </c>
      <c r="B289" s="35">
        <f>'[2]2017  год_последний'!S291</f>
        <v>-2605.3</v>
      </c>
      <c r="C289" s="35">
        <f t="shared" si="16"/>
        <v>2324.7</v>
      </c>
      <c r="D289" s="36">
        <f>'[2]2017  год_последний'!BE291</f>
        <v>1734.7</v>
      </c>
      <c r="E289" s="36">
        <f>'[2]2017  год_последний'!BF291</f>
        <v>590</v>
      </c>
    </row>
    <row r="290" spans="1:5" ht="27.75">
      <c r="A290" s="8" t="s">
        <v>282</v>
      </c>
      <c r="B290" s="35">
        <f>'[2]2017  год_последний'!S292</f>
        <v>-2087.1</v>
      </c>
      <c r="C290" s="35">
        <f t="shared" si="16"/>
        <v>2302.3</v>
      </c>
      <c r="D290" s="36">
        <f>'[2]2017  год_последний'!BE292</f>
        <v>1244.5</v>
      </c>
      <c r="E290" s="36">
        <f>'[2]2017  год_последний'!BF292</f>
        <v>1057.8</v>
      </c>
    </row>
    <row r="291" spans="1:5" ht="27.75">
      <c r="A291" s="8" t="s">
        <v>283</v>
      </c>
      <c r="B291" s="35">
        <f>'[2]2017  год_последний'!S293</f>
        <v>-2366.6</v>
      </c>
      <c r="C291" s="35">
        <f t="shared" si="16"/>
        <v>2086.8</v>
      </c>
      <c r="D291" s="36">
        <f>'[2]2017  год_последний'!BE293</f>
        <v>1522.1</v>
      </c>
      <c r="E291" s="36">
        <f>'[2]2017  год_последний'!BF293</f>
        <v>564.7</v>
      </c>
    </row>
    <row r="292" spans="1:5" ht="27.75">
      <c r="A292" s="8" t="s">
        <v>284</v>
      </c>
      <c r="B292" s="35">
        <f>'[2]2017  год_последний'!S294</f>
        <v>-2519.8</v>
      </c>
      <c r="C292" s="35">
        <f t="shared" si="16"/>
        <v>2150.8</v>
      </c>
      <c r="D292" s="36">
        <f>'[2]2017  год_последний'!BE294</f>
        <v>1381.3</v>
      </c>
      <c r="E292" s="36">
        <f>'[2]2017  год_последний'!BF294</f>
        <v>769.5</v>
      </c>
    </row>
    <row r="293" spans="1:5" ht="27.75">
      <c r="A293" s="8" t="s">
        <v>285</v>
      </c>
      <c r="B293" s="35">
        <f>'[2]2017  год_последний'!S295</f>
        <v>-2922.7</v>
      </c>
      <c r="C293" s="35">
        <f t="shared" si="16"/>
        <v>2236.2</v>
      </c>
      <c r="D293" s="36">
        <f>'[2]2017  год_последний'!BE295</f>
        <v>967.4</v>
      </c>
      <c r="E293" s="36">
        <f>'[2]2017  год_последний'!BF295</f>
        <v>1268.8</v>
      </c>
    </row>
    <row r="294" spans="1:5" s="7" customFormat="1" ht="16.5">
      <c r="A294" s="9" t="s">
        <v>286</v>
      </c>
      <c r="B294" s="34">
        <f>SUM(B295:B317)</f>
        <v>-58033.29999999999</v>
      </c>
      <c r="C294" s="34">
        <f>SUM(C295:C317)</f>
        <v>59310.5</v>
      </c>
      <c r="D294" s="34">
        <f>SUM(D295:D317)</f>
        <v>40373.99999999999</v>
      </c>
      <c r="E294" s="34">
        <f>SUM(E295:E317)</f>
        <v>18936.499999999996</v>
      </c>
    </row>
    <row r="295" spans="1:5" ht="27.75">
      <c r="A295" s="8" t="s">
        <v>287</v>
      </c>
      <c r="B295" s="35">
        <f>'[2]2017  год_последний'!S297</f>
        <v>-2069.8</v>
      </c>
      <c r="C295" s="35">
        <f aca="true" t="shared" si="17" ref="C295:C319">SUM(D295:E295)</f>
        <v>2035</v>
      </c>
      <c r="D295" s="36">
        <f>'[2]2017  год_последний'!BE297</f>
        <v>1251.1</v>
      </c>
      <c r="E295" s="36">
        <f>'[2]2017  год_последний'!BF297</f>
        <v>783.9</v>
      </c>
    </row>
    <row r="296" spans="1:5" ht="27.75">
      <c r="A296" s="8" t="s">
        <v>288</v>
      </c>
      <c r="B296" s="35">
        <f>'[2]2017  год_последний'!S298</f>
        <v>-2001.7</v>
      </c>
      <c r="C296" s="35">
        <f t="shared" si="17"/>
        <v>2141.1</v>
      </c>
      <c r="D296" s="36">
        <f>'[2]2017  год_последний'!BE298</f>
        <v>1626.7</v>
      </c>
      <c r="E296" s="36">
        <f>'[2]2017  год_последний'!BF298</f>
        <v>514.4</v>
      </c>
    </row>
    <row r="297" spans="1:5" ht="27.75">
      <c r="A297" s="8" t="s">
        <v>289</v>
      </c>
      <c r="B297" s="35">
        <f>'[2]2017  год_последний'!S299</f>
        <v>-1378</v>
      </c>
      <c r="C297" s="35">
        <f t="shared" si="17"/>
        <v>1603</v>
      </c>
      <c r="D297" s="36">
        <f>'[2]2017  год_последний'!BE299</f>
        <v>421</v>
      </c>
      <c r="E297" s="36">
        <f>'[2]2017  год_последний'!BF299</f>
        <v>1182</v>
      </c>
    </row>
    <row r="298" spans="1:5" ht="27.75">
      <c r="A298" s="8" t="s">
        <v>290</v>
      </c>
      <c r="B298" s="35">
        <f>'[2]2017  год_последний'!S300</f>
        <v>-2451.8</v>
      </c>
      <c r="C298" s="35">
        <f t="shared" si="17"/>
        <v>2303.7000000000003</v>
      </c>
      <c r="D298" s="36">
        <f>'[2]2017  год_последний'!BE300</f>
        <v>1999.4</v>
      </c>
      <c r="E298" s="36">
        <f>'[2]2017  год_последний'!BF300</f>
        <v>304.3</v>
      </c>
    </row>
    <row r="299" spans="1:5" ht="27.75">
      <c r="A299" s="8" t="s">
        <v>58</v>
      </c>
      <c r="B299" s="35">
        <f>'[2]2017  год_последний'!S301</f>
        <v>-3420.6</v>
      </c>
      <c r="C299" s="35">
        <f t="shared" si="17"/>
        <v>3208.5</v>
      </c>
      <c r="D299" s="36">
        <f>'[2]2017  год_последний'!BE301</f>
        <v>2747.5</v>
      </c>
      <c r="E299" s="36">
        <f>'[2]2017  год_последний'!BF301</f>
        <v>461</v>
      </c>
    </row>
    <row r="300" spans="1:5" ht="27.75">
      <c r="A300" s="8" t="s">
        <v>291</v>
      </c>
      <c r="B300" s="35">
        <f>'[2]2017  год_последний'!S302</f>
        <v>-1906.7</v>
      </c>
      <c r="C300" s="35">
        <f t="shared" si="17"/>
        <v>2020.5</v>
      </c>
      <c r="D300" s="36">
        <f>'[2]2017  год_последний'!BE302</f>
        <v>1625.3</v>
      </c>
      <c r="E300" s="36">
        <f>'[2]2017  год_последний'!BF302</f>
        <v>395.2</v>
      </c>
    </row>
    <row r="301" spans="1:5" ht="27.75">
      <c r="A301" s="8" t="s">
        <v>292</v>
      </c>
      <c r="B301" s="35">
        <f>'[2]2017  год_последний'!S303</f>
        <v>-1586.7</v>
      </c>
      <c r="C301" s="35">
        <f t="shared" si="17"/>
        <v>1616.6</v>
      </c>
      <c r="D301" s="36">
        <f>'[2]2017  год_последний'!BE303</f>
        <v>953.6</v>
      </c>
      <c r="E301" s="36">
        <f>'[2]2017  год_последний'!BF303</f>
        <v>663</v>
      </c>
    </row>
    <row r="302" spans="1:5" ht="27.75">
      <c r="A302" s="8" t="s">
        <v>293</v>
      </c>
      <c r="B302" s="35">
        <f>'[2]2017  год_последний'!S304</f>
        <v>-1799.4</v>
      </c>
      <c r="C302" s="35">
        <f t="shared" si="17"/>
        <v>1952.7</v>
      </c>
      <c r="D302" s="36">
        <f>'[2]2017  год_последний'!BE304</f>
        <v>1180</v>
      </c>
      <c r="E302" s="36">
        <f>'[2]2017  год_последний'!BF304</f>
        <v>772.7</v>
      </c>
    </row>
    <row r="303" spans="1:5" ht="27.75">
      <c r="A303" s="8" t="s">
        <v>294</v>
      </c>
      <c r="B303" s="35">
        <f>'[2]2017  год_последний'!S305</f>
        <v>-1800.8</v>
      </c>
      <c r="C303" s="35">
        <f t="shared" si="17"/>
        <v>1701.8</v>
      </c>
      <c r="D303" s="36">
        <f>'[2]2017  год_последний'!BE305</f>
        <v>709.4</v>
      </c>
      <c r="E303" s="36">
        <f>'[2]2017  год_последний'!BF305</f>
        <v>992.4</v>
      </c>
    </row>
    <row r="304" spans="1:5" ht="27.75">
      <c r="A304" s="8" t="s">
        <v>295</v>
      </c>
      <c r="B304" s="35">
        <f>'[2]2017  год_последний'!S306</f>
        <v>-2016.9</v>
      </c>
      <c r="C304" s="35">
        <f t="shared" si="17"/>
        <v>2262.2</v>
      </c>
      <c r="D304" s="36">
        <f>'[2]2017  год_последний'!BE306</f>
        <v>1312.5</v>
      </c>
      <c r="E304" s="36">
        <f>'[2]2017  год_последний'!BF306</f>
        <v>949.7</v>
      </c>
    </row>
    <row r="305" spans="1:5" ht="27.75">
      <c r="A305" s="8" t="s">
        <v>296</v>
      </c>
      <c r="B305" s="35">
        <f>'[2]2017  год_последний'!S307</f>
        <v>-6059.4</v>
      </c>
      <c r="C305" s="35">
        <f t="shared" si="17"/>
        <v>5636.8</v>
      </c>
      <c r="D305" s="36">
        <f>'[2]2017  год_последний'!BE307</f>
        <v>4762.6</v>
      </c>
      <c r="E305" s="36">
        <f>'[2]2017  год_последний'!BF307</f>
        <v>874.2</v>
      </c>
    </row>
    <row r="306" spans="1:5" ht="27.75">
      <c r="A306" s="8" t="s">
        <v>297</v>
      </c>
      <c r="B306" s="35">
        <f>'[2]2017  год_последний'!S308</f>
        <v>-2102.9</v>
      </c>
      <c r="C306" s="35">
        <f t="shared" si="17"/>
        <v>2145.8</v>
      </c>
      <c r="D306" s="36">
        <f>'[2]2017  год_последний'!BE308</f>
        <v>1609</v>
      </c>
      <c r="E306" s="36">
        <f>'[2]2017  год_последний'!BF308</f>
        <v>536.8</v>
      </c>
    </row>
    <row r="307" spans="1:5" ht="27.75">
      <c r="A307" s="8" t="s">
        <v>298</v>
      </c>
      <c r="B307" s="35">
        <f>'[2]2017  год_последний'!S309</f>
        <v>-2560.1</v>
      </c>
      <c r="C307" s="35">
        <f t="shared" si="17"/>
        <v>2682.1</v>
      </c>
      <c r="D307" s="36">
        <f>'[2]2017  год_последний'!BE309</f>
        <v>1842</v>
      </c>
      <c r="E307" s="36">
        <f>'[2]2017  год_последний'!BF309</f>
        <v>840.1</v>
      </c>
    </row>
    <row r="308" spans="1:5" ht="27.75">
      <c r="A308" s="8" t="s">
        <v>299</v>
      </c>
      <c r="B308" s="35">
        <f>'[2]2017  год_последний'!S310</f>
        <v>-1906.5</v>
      </c>
      <c r="C308" s="35">
        <f t="shared" si="17"/>
        <v>1978.1</v>
      </c>
      <c r="D308" s="36">
        <f>'[2]2017  год_последний'!BE310</f>
        <v>895.8</v>
      </c>
      <c r="E308" s="36">
        <f>'[2]2017  год_последний'!BF310</f>
        <v>1082.3</v>
      </c>
    </row>
    <row r="309" spans="1:5" ht="27.75">
      <c r="A309" s="8" t="s">
        <v>300</v>
      </c>
      <c r="B309" s="35">
        <f>'[2]2017  год_последний'!S311</f>
        <v>-1836.1</v>
      </c>
      <c r="C309" s="35">
        <f t="shared" si="17"/>
        <v>1866.2</v>
      </c>
      <c r="D309" s="36">
        <f>'[2]2017  год_последний'!BE311</f>
        <v>1676.9</v>
      </c>
      <c r="E309" s="36">
        <f>'[2]2017  год_последний'!BF311</f>
        <v>189.3</v>
      </c>
    </row>
    <row r="310" spans="1:5" ht="27.75">
      <c r="A310" s="8" t="s">
        <v>301</v>
      </c>
      <c r="B310" s="35">
        <f>'[2]2017  год_последний'!S312</f>
        <v>-1587.5</v>
      </c>
      <c r="C310" s="35">
        <f t="shared" si="17"/>
        <v>1885.9</v>
      </c>
      <c r="D310" s="36">
        <f>'[2]2017  год_последний'!BE312</f>
        <v>918</v>
      </c>
      <c r="E310" s="36">
        <f>'[2]2017  год_последний'!BF312</f>
        <v>967.9</v>
      </c>
    </row>
    <row r="311" spans="1:5" ht="27.75">
      <c r="A311" s="8" t="s">
        <v>302</v>
      </c>
      <c r="B311" s="35">
        <f>'[2]2017  год_последний'!S313</f>
        <v>-1971.7</v>
      </c>
      <c r="C311" s="35">
        <f t="shared" si="17"/>
        <v>1995.3</v>
      </c>
      <c r="D311" s="36">
        <f>'[2]2017  год_последний'!BE313</f>
        <v>1290.1</v>
      </c>
      <c r="E311" s="36">
        <f>'[2]2017  год_последний'!BF313</f>
        <v>705.2</v>
      </c>
    </row>
    <row r="312" spans="1:5" ht="27.75">
      <c r="A312" s="8" t="s">
        <v>303</v>
      </c>
      <c r="B312" s="35">
        <f>'[2]2017  год_последний'!S314</f>
        <v>-1892.4</v>
      </c>
      <c r="C312" s="35">
        <f t="shared" si="17"/>
        <v>1791.9</v>
      </c>
      <c r="D312" s="36">
        <f>'[2]2017  год_последний'!BE314</f>
        <v>1170.3</v>
      </c>
      <c r="E312" s="36">
        <f>'[2]2017  год_последний'!BF314</f>
        <v>621.6</v>
      </c>
    </row>
    <row r="313" spans="1:5" ht="27.75">
      <c r="A313" s="8" t="s">
        <v>304</v>
      </c>
      <c r="B313" s="35">
        <f>'[2]2017  год_последний'!S315</f>
        <v>-1478.9</v>
      </c>
      <c r="C313" s="35">
        <f t="shared" si="17"/>
        <v>2329</v>
      </c>
      <c r="D313" s="36">
        <f>'[2]2017  год_последний'!BE315</f>
        <v>1502.5</v>
      </c>
      <c r="E313" s="36">
        <f>'[2]2017  год_последний'!BF315</f>
        <v>826.5</v>
      </c>
    </row>
    <row r="314" spans="1:5" ht="27.75">
      <c r="A314" s="8" t="s">
        <v>305</v>
      </c>
      <c r="B314" s="35">
        <f>'[2]2017  год_последний'!S316</f>
        <v>-1574.2</v>
      </c>
      <c r="C314" s="35">
        <f t="shared" si="17"/>
        <v>1361</v>
      </c>
      <c r="D314" s="36">
        <f>'[2]2017  год_последний'!BE316</f>
        <v>864.2</v>
      </c>
      <c r="E314" s="36">
        <f>'[2]2017  год_последний'!BF316</f>
        <v>496.8</v>
      </c>
    </row>
    <row r="315" spans="1:5" ht="27.75">
      <c r="A315" s="8" t="s">
        <v>306</v>
      </c>
      <c r="B315" s="35">
        <f>'[2]2017  год_последний'!S317</f>
        <v>-2846.2</v>
      </c>
      <c r="C315" s="35">
        <f t="shared" si="17"/>
        <v>2945.2</v>
      </c>
      <c r="D315" s="36">
        <f>'[2]2017  год_последний'!BE317</f>
        <v>1391.3</v>
      </c>
      <c r="E315" s="36">
        <f>'[2]2017  год_последний'!BF317</f>
        <v>1553.9</v>
      </c>
    </row>
    <row r="316" spans="1:5" ht="27.75">
      <c r="A316" s="8" t="s">
        <v>307</v>
      </c>
      <c r="B316" s="35">
        <f>'[2]2017  год_последний'!S318</f>
        <v>-2879.2</v>
      </c>
      <c r="C316" s="35">
        <f t="shared" si="17"/>
        <v>2671.5</v>
      </c>
      <c r="D316" s="36">
        <f>'[2]2017  год_последний'!BE318</f>
        <v>2232.6</v>
      </c>
      <c r="E316" s="36">
        <f>'[2]2017  год_последний'!BF318</f>
        <v>438.9</v>
      </c>
    </row>
    <row r="317" spans="1:5" ht="16.5">
      <c r="A317" s="8" t="s">
        <v>308</v>
      </c>
      <c r="B317" s="35">
        <f>'[2]2017  год_последний'!S319</f>
        <v>-8905.8</v>
      </c>
      <c r="C317" s="35">
        <f t="shared" si="17"/>
        <v>9176.6</v>
      </c>
      <c r="D317" s="36">
        <f>'[2]2017  год_последний'!BE319</f>
        <v>6392.2</v>
      </c>
      <c r="E317" s="36">
        <f>'[2]2017  год_последний'!BF319</f>
        <v>2784.4</v>
      </c>
    </row>
    <row r="318" spans="1:5" s="7" customFormat="1" ht="16.5">
      <c r="A318" s="6" t="s">
        <v>309</v>
      </c>
      <c r="B318" s="38">
        <f>'[2]2017  год_последний'!S320</f>
        <v>-178757.1</v>
      </c>
      <c r="C318" s="38">
        <f t="shared" si="17"/>
        <v>107258.5</v>
      </c>
      <c r="D318" s="39">
        <f>'[2]2017  год_последний'!BE320</f>
        <v>0</v>
      </c>
      <c r="E318" s="39">
        <f>'[2]2017  год_последний'!BF320</f>
        <v>107258.5</v>
      </c>
    </row>
    <row r="319" spans="1:5" s="7" customFormat="1" ht="16.5">
      <c r="A319" s="6" t="s">
        <v>310</v>
      </c>
      <c r="B319" s="38">
        <f>'[2]2017  год_последний'!S321</f>
        <v>-125833.2</v>
      </c>
      <c r="C319" s="38">
        <f t="shared" si="17"/>
        <v>75502.6</v>
      </c>
      <c r="D319" s="39">
        <f>'[2]2017  год_последний'!BE321</f>
        <v>0</v>
      </c>
      <c r="E319" s="39">
        <f>'[2]2017  год_последний'!BF321</f>
        <v>75502.6</v>
      </c>
    </row>
    <row r="320" spans="1:5" s="16" customFormat="1" ht="16.5">
      <c r="A320" s="15" t="s">
        <v>311</v>
      </c>
      <c r="B320" s="36">
        <f>B319+B318+B294+B278+B252+B236+B217+B195+B184+B166+B157+B143+B124+B108+B93+B75+B56+B40+B22+B6</f>
        <v>-1251037.1</v>
      </c>
      <c r="C320" s="36">
        <f>C319+C318+C294+C278+C252+C236+C217+C195+C184+C166+C157+C143+C124+C108+C93+C75+C56+C40+C22+C6</f>
        <v>1058837.9</v>
      </c>
      <c r="D320" s="36">
        <f>D319+D318+D294+D278+D252+D236+D217+D195+D184+D166+D157+D143+D124+D108+D93+D75+D56+D40+D22+D6</f>
        <v>568198</v>
      </c>
      <c r="E320" s="40">
        <f>E319+E318+E294+E278+E252+E236+E217+E195+E184+E166+E157+E143+E124+E108+E93+E75+E56+E40+E22+E6</f>
        <v>490639.89999999997</v>
      </c>
    </row>
    <row r="321" spans="1:5" ht="15">
      <c r="A321" s="17"/>
      <c r="B321" s="41">
        <f>B320-'[2]2017  год_последний'!$S$322</f>
        <v>0</v>
      </c>
      <c r="C321" s="17"/>
      <c r="D321" s="41">
        <f>D320-'[2]2017  год_последний'!BE322</f>
        <v>0</v>
      </c>
      <c r="E321" s="41">
        <f>E320-'[2]2017  год_последний'!BF322</f>
        <v>0</v>
      </c>
    </row>
    <row r="322" spans="1:5" ht="15">
      <c r="A322" s="18"/>
      <c r="B322" s="18"/>
      <c r="C322" s="18"/>
      <c r="D322" s="19"/>
      <c r="E322" s="19"/>
    </row>
    <row r="323" ht="15">
      <c r="D323" s="20"/>
    </row>
    <row r="324" ht="15">
      <c r="D324" s="20"/>
    </row>
    <row r="325" ht="15">
      <c r="D325" s="20"/>
    </row>
    <row r="326" ht="15">
      <c r="D326" s="20"/>
    </row>
    <row r="327" ht="15">
      <c r="D327" s="20"/>
    </row>
    <row r="328" ht="15">
      <c r="D328" s="20"/>
    </row>
    <row r="329" ht="15">
      <c r="D329" s="20"/>
    </row>
    <row r="330" ht="15">
      <c r="D330" s="20"/>
    </row>
    <row r="331" ht="15">
      <c r="D331" s="20"/>
    </row>
    <row r="332" ht="15">
      <c r="D332" s="20"/>
    </row>
    <row r="333" ht="15">
      <c r="D333" s="20"/>
    </row>
    <row r="334" ht="15">
      <c r="D334" s="20"/>
    </row>
    <row r="335" ht="15">
      <c r="D335" s="20"/>
    </row>
    <row r="336" ht="15">
      <c r="D336" s="20"/>
    </row>
    <row r="337" ht="15">
      <c r="D337" s="20"/>
    </row>
    <row r="338" ht="15">
      <c r="D338" s="20"/>
    </row>
    <row r="339" ht="15">
      <c r="D339" s="20"/>
    </row>
    <row r="340" ht="15">
      <c r="D340" s="20"/>
    </row>
    <row r="341" ht="15">
      <c r="D341" s="20"/>
    </row>
    <row r="342" ht="15">
      <c r="D342" s="20"/>
    </row>
    <row r="343" ht="15">
      <c r="D343" s="20"/>
    </row>
    <row r="344" ht="15">
      <c r="D344" s="20"/>
    </row>
    <row r="345" ht="15">
      <c r="D345" s="20"/>
    </row>
    <row r="346" ht="15">
      <c r="D346" s="20"/>
    </row>
    <row r="347" ht="15">
      <c r="D347" s="20"/>
    </row>
    <row r="348" ht="15">
      <c r="D348" s="20"/>
    </row>
    <row r="349" ht="15">
      <c r="D349" s="20"/>
    </row>
    <row r="350" ht="15">
      <c r="D350" s="20"/>
    </row>
    <row r="351" ht="15">
      <c r="D351" s="20"/>
    </row>
    <row r="352" ht="15">
      <c r="D352" s="20"/>
    </row>
    <row r="353" ht="15">
      <c r="D353" s="20"/>
    </row>
    <row r="354" ht="15">
      <c r="D354" s="20"/>
    </row>
    <row r="355" ht="15">
      <c r="D355" s="20"/>
    </row>
    <row r="356" ht="15">
      <c r="D356" s="20"/>
    </row>
    <row r="357" ht="15">
      <c r="D357" s="20"/>
    </row>
    <row r="358" ht="15">
      <c r="D358" s="20"/>
    </row>
    <row r="359" ht="15">
      <c r="D359" s="20"/>
    </row>
    <row r="360" ht="15">
      <c r="D360" s="20"/>
    </row>
    <row r="361" ht="15">
      <c r="D361" s="20"/>
    </row>
    <row r="362" ht="15">
      <c r="D362" s="20"/>
    </row>
    <row r="363" ht="15">
      <c r="D363" s="20"/>
    </row>
    <row r="364" ht="15">
      <c r="D364" s="20"/>
    </row>
    <row r="365" ht="15">
      <c r="D365" s="20"/>
    </row>
    <row r="366" ht="15">
      <c r="D366" s="20"/>
    </row>
    <row r="367" ht="15">
      <c r="D367" s="20"/>
    </row>
    <row r="368" ht="15">
      <c r="D368" s="20"/>
    </row>
    <row r="369" ht="15">
      <c r="D369" s="20"/>
    </row>
    <row r="370" ht="15">
      <c r="D370" s="20"/>
    </row>
    <row r="371" ht="15">
      <c r="D371" s="20"/>
    </row>
    <row r="372" ht="15">
      <c r="D372" s="20"/>
    </row>
    <row r="373" ht="15">
      <c r="D373" s="20"/>
    </row>
    <row r="374" ht="15">
      <c r="D374" s="20"/>
    </row>
    <row r="375" ht="15">
      <c r="D375" s="20"/>
    </row>
    <row r="376" ht="15">
      <c r="D376" s="20"/>
    </row>
    <row r="377" ht="15">
      <c r="D377" s="20"/>
    </row>
    <row r="378" ht="15">
      <c r="D378" s="20"/>
    </row>
    <row r="379" ht="15">
      <c r="D379" s="20"/>
    </row>
    <row r="380" ht="15">
      <c r="D380" s="20"/>
    </row>
    <row r="381" ht="15">
      <c r="D381" s="20"/>
    </row>
    <row r="382" ht="15">
      <c r="D382" s="20"/>
    </row>
    <row r="383" ht="15">
      <c r="D383" s="20"/>
    </row>
    <row r="384" ht="15">
      <c r="D384" s="20"/>
    </row>
    <row r="385" ht="15">
      <c r="D385" s="20"/>
    </row>
    <row r="386" ht="15">
      <c r="D386" s="20"/>
    </row>
    <row r="387" ht="15">
      <c r="D387" s="20"/>
    </row>
    <row r="388" ht="15">
      <c r="D388" s="20"/>
    </row>
    <row r="389" ht="15">
      <c r="D389" s="20"/>
    </row>
    <row r="390" ht="15">
      <c r="D390" s="20"/>
    </row>
    <row r="391" ht="15">
      <c r="D391" s="20"/>
    </row>
    <row r="392" ht="15">
      <c r="D392" s="20"/>
    </row>
    <row r="393" ht="15">
      <c r="D393" s="20"/>
    </row>
    <row r="394" ht="15">
      <c r="D394" s="20"/>
    </row>
    <row r="395" ht="15">
      <c r="D395" s="20"/>
    </row>
    <row r="396" ht="15">
      <c r="D396" s="20"/>
    </row>
    <row r="397" ht="15">
      <c r="D397" s="20"/>
    </row>
    <row r="398" ht="15">
      <c r="D398" s="20"/>
    </row>
    <row r="399" ht="15">
      <c r="D399" s="20"/>
    </row>
    <row r="400" ht="15">
      <c r="D400" s="20"/>
    </row>
    <row r="401" ht="15">
      <c r="D401" s="20"/>
    </row>
    <row r="402" ht="15">
      <c r="D402" s="20"/>
    </row>
    <row r="403" ht="15">
      <c r="D403" s="20"/>
    </row>
    <row r="404" ht="15">
      <c r="D404" s="20"/>
    </row>
    <row r="405" ht="15">
      <c r="D405" s="20"/>
    </row>
    <row r="406" ht="15">
      <c r="D406" s="20"/>
    </row>
    <row r="407" ht="15">
      <c r="D407" s="20"/>
    </row>
    <row r="408" ht="15">
      <c r="D408" s="20"/>
    </row>
    <row r="409" ht="15">
      <c r="D409" s="20"/>
    </row>
    <row r="410" ht="15">
      <c r="D410" s="20"/>
    </row>
    <row r="411" ht="15">
      <c r="D411" s="20"/>
    </row>
    <row r="412" ht="15">
      <c r="D412" s="20"/>
    </row>
    <row r="413" ht="15">
      <c r="D413" s="20"/>
    </row>
    <row r="414" ht="15">
      <c r="D414" s="20"/>
    </row>
    <row r="415" ht="15">
      <c r="D415" s="20"/>
    </row>
    <row r="416" ht="15">
      <c r="D416" s="20"/>
    </row>
    <row r="417" ht="15">
      <c r="D417" s="20"/>
    </row>
    <row r="418" ht="15">
      <c r="D418" s="20"/>
    </row>
    <row r="419" ht="15">
      <c r="D419" s="20"/>
    </row>
    <row r="420" ht="15">
      <c r="D420" s="20"/>
    </row>
    <row r="421" ht="15">
      <c r="D421" s="20"/>
    </row>
    <row r="422" ht="15">
      <c r="D422" s="20"/>
    </row>
    <row r="423" ht="15">
      <c r="D423" s="20"/>
    </row>
    <row r="424" ht="15">
      <c r="D424" s="20"/>
    </row>
    <row r="425" ht="15">
      <c r="D425" s="20"/>
    </row>
    <row r="426" ht="15">
      <c r="D426" s="20"/>
    </row>
    <row r="427" ht="15">
      <c r="D427" s="20"/>
    </row>
    <row r="428" ht="15">
      <c r="D428" s="20"/>
    </row>
    <row r="429" ht="15">
      <c r="D429" s="20"/>
    </row>
    <row r="430" ht="15">
      <c r="D430" s="20"/>
    </row>
    <row r="431" ht="15">
      <c r="D431" s="20"/>
    </row>
    <row r="432" ht="15">
      <c r="D432" s="20"/>
    </row>
    <row r="433" ht="15">
      <c r="D433" s="20"/>
    </row>
    <row r="434" ht="15">
      <c r="D434" s="20"/>
    </row>
    <row r="435" ht="15">
      <c r="D435" s="20"/>
    </row>
    <row r="436" ht="15">
      <c r="D436" s="20"/>
    </row>
    <row r="437" ht="15">
      <c r="D437" s="20"/>
    </row>
    <row r="438" ht="15">
      <c r="D438" s="20"/>
    </row>
    <row r="439" ht="15">
      <c r="D439" s="20"/>
    </row>
    <row r="440" ht="15">
      <c r="D440" s="20"/>
    </row>
    <row r="441" ht="15">
      <c r="D441" s="20"/>
    </row>
    <row r="442" ht="15">
      <c r="D442" s="20"/>
    </row>
    <row r="443" ht="15">
      <c r="D443" s="20"/>
    </row>
    <row r="444" ht="15">
      <c r="D444" s="20"/>
    </row>
    <row r="445" ht="15">
      <c r="D445" s="20"/>
    </row>
    <row r="446" ht="15">
      <c r="D446" s="20"/>
    </row>
    <row r="447" ht="15">
      <c r="D447" s="20"/>
    </row>
    <row r="448" ht="15">
      <c r="D448" s="20"/>
    </row>
    <row r="449" ht="15">
      <c r="D449" s="20"/>
    </row>
    <row r="450" ht="15">
      <c r="D450" s="20"/>
    </row>
    <row r="451" ht="15">
      <c r="D451" s="20"/>
    </row>
    <row r="452" ht="15">
      <c r="D452" s="20"/>
    </row>
    <row r="453" ht="15">
      <c r="D453" s="20"/>
    </row>
    <row r="454" ht="15">
      <c r="D454" s="20"/>
    </row>
    <row r="455" ht="15">
      <c r="D455" s="20"/>
    </row>
    <row r="456" ht="15">
      <c r="D456" s="20"/>
    </row>
    <row r="457" ht="15">
      <c r="D457" s="20"/>
    </row>
    <row r="458" ht="15">
      <c r="D458" s="20"/>
    </row>
    <row r="459" ht="15">
      <c r="D459" s="20"/>
    </row>
    <row r="460" ht="15">
      <c r="D460" s="20"/>
    </row>
    <row r="461" ht="15">
      <c r="D461" s="20"/>
    </row>
    <row r="462" ht="15">
      <c r="D462" s="20"/>
    </row>
    <row r="463" ht="15">
      <c r="D463" s="20"/>
    </row>
    <row r="464" ht="15">
      <c r="D464" s="20"/>
    </row>
    <row r="465" ht="15">
      <c r="D465" s="20"/>
    </row>
    <row r="466" ht="15">
      <c r="D466" s="20"/>
    </row>
    <row r="467" ht="15">
      <c r="D467" s="20"/>
    </row>
    <row r="468" ht="15">
      <c r="D468" s="20"/>
    </row>
    <row r="469" ht="15">
      <c r="D469" s="20"/>
    </row>
    <row r="470" ht="15">
      <c r="D470" s="20"/>
    </row>
    <row r="471" ht="15">
      <c r="D471" s="20"/>
    </row>
  </sheetData>
  <sheetProtection/>
  <mergeCells count="5">
    <mergeCell ref="A1:E1"/>
    <mergeCell ref="A4:A5"/>
    <mergeCell ref="B4:B5"/>
    <mergeCell ref="C4:C5"/>
    <mergeCell ref="D4:E4"/>
  </mergeCells>
  <printOptions/>
  <pageMargins left="0.7874015748031497" right="0.3937007874015748" top="0.7874015748031497" bottom="0.7874015748031497" header="0.2362204724409449" footer="0.15748031496062992"/>
  <pageSetup fitToHeight="14" fitToWidth="1" horizontalDpi="600" verticalDpi="600" orientation="portrait" paperSize="9" scale="70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2017-05-16T08:17:34Z</cp:lastPrinted>
  <dcterms:created xsi:type="dcterms:W3CDTF">2011-10-24T12:27:31Z</dcterms:created>
  <dcterms:modified xsi:type="dcterms:W3CDTF">2017-05-16T08:20:59Z</dcterms:modified>
  <cp:category/>
  <cp:version/>
  <cp:contentType/>
  <cp:contentStatus/>
</cp:coreProperties>
</file>