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6\2 кв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Sheet1!$A$4:$F$78</definedName>
    <definedName name="_xlnm.Print_Titles" localSheetId="0">Sheet1!$4:$4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65" i="1" l="1"/>
  <c r="J10" i="1"/>
  <c r="H5" i="1" l="1"/>
  <c r="F5" i="1"/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6" i="1"/>
  <c r="F65" i="1"/>
  <c r="D65" i="1"/>
  <c r="I65" i="1" l="1"/>
  <c r="D6" i="1" l="1"/>
  <c r="J6" i="1" s="1"/>
  <c r="D7" i="1"/>
  <c r="J7" i="1" s="1"/>
  <c r="D8" i="1"/>
  <c r="J8" i="1" s="1"/>
  <c r="D9" i="1"/>
  <c r="J9" i="1" s="1"/>
  <c r="D10" i="1"/>
  <c r="D11" i="1"/>
  <c r="J11" i="1" s="1"/>
  <c r="D12" i="1"/>
  <c r="J12" i="1" s="1"/>
  <c r="D13" i="1"/>
  <c r="D14" i="1"/>
  <c r="J14" i="1" s="1"/>
  <c r="D15" i="1"/>
  <c r="J15" i="1" s="1"/>
  <c r="D16" i="1"/>
  <c r="J16" i="1" s="1"/>
  <c r="D17" i="1"/>
  <c r="J17" i="1" s="1"/>
  <c r="D18" i="1"/>
  <c r="J18" i="1" s="1"/>
  <c r="D19" i="1"/>
  <c r="J19" i="1" s="1"/>
  <c r="D20" i="1"/>
  <c r="J20" i="1" s="1"/>
  <c r="D21" i="1"/>
  <c r="J21" i="1" s="1"/>
  <c r="D22" i="1"/>
  <c r="J22" i="1" s="1"/>
  <c r="D23" i="1"/>
  <c r="J23" i="1" s="1"/>
  <c r="D24" i="1"/>
  <c r="J24" i="1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  <c r="D75" i="1"/>
  <c r="J75" i="1" s="1"/>
  <c r="D76" i="1"/>
  <c r="J76" i="1" s="1"/>
  <c r="D77" i="1"/>
  <c r="J77" i="1" s="1"/>
  <c r="D78" i="1"/>
  <c r="J78" i="1" s="1"/>
  <c r="D5" i="1"/>
  <c r="J5" i="1" s="1"/>
  <c r="I5" i="1"/>
  <c r="F30" i="1" l="1"/>
  <c r="I30" i="1" s="1"/>
  <c r="F6" i="1" l="1"/>
  <c r="I6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7" i="1"/>
  <c r="I47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I63" i="1" s="1"/>
  <c r="F64" i="1"/>
  <c r="I64" i="1" s="1"/>
  <c r="F66" i="1"/>
  <c r="I66" i="1" s="1"/>
  <c r="F67" i="1"/>
  <c r="I67" i="1" s="1"/>
  <c r="F68" i="1"/>
  <c r="I68" i="1" s="1"/>
  <c r="F69" i="1"/>
  <c r="I69" i="1" s="1"/>
  <c r="F70" i="1"/>
  <c r="I70" i="1" s="1"/>
  <c r="F71" i="1"/>
  <c r="I71" i="1" s="1"/>
  <c r="F72" i="1"/>
  <c r="I72" i="1" s="1"/>
  <c r="F73" i="1"/>
  <c r="I73" i="1" s="1"/>
  <c r="F74" i="1"/>
  <c r="I74" i="1" s="1"/>
  <c r="F75" i="1"/>
  <c r="I75" i="1" s="1"/>
  <c r="F76" i="1"/>
  <c r="I76" i="1" s="1"/>
  <c r="F77" i="1"/>
  <c r="I77" i="1" s="1"/>
  <c r="F78" i="1"/>
  <c r="I78" i="1" s="1"/>
</calcChain>
</file>

<file path=xl/sharedStrings.xml><?xml version="1.0" encoding="utf-8"?>
<sst xmlns="http://schemas.openxmlformats.org/spreadsheetml/2006/main" count="159" uniqueCount="159">
  <si>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</si>
  <si>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</si>
  <si>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</si>
  <si>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</si>
  <si>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</si>
  <si>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</si>
  <si>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</si>
  <si>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</si>
  <si>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</si>
  <si>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</si>
  <si>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</si>
  <si>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</si>
  <si>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</si>
  <si>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</si>
  <si>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</si>
  <si>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</si>
  <si>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0702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</si>
  <si>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</si>
  <si>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</si>
  <si>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</si>
  <si>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</si>
  <si>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</si>
  <si>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</si>
  <si>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</si>
  <si>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</si>
  <si>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</si>
  <si>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</si>
  <si>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</si>
  <si>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</si>
  <si>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</si>
  <si>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</si>
  <si>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</si>
  <si>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</si>
  <si>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</si>
  <si>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</si>
  <si>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</si>
  <si>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</si>
  <si>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</si>
  <si>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</si>
  <si>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</si>
  <si>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</si>
  <si>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</si>
  <si>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1201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</si>
  <si>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</si>
  <si>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</si>
  <si>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</si>
  <si>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</si>
  <si>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</si>
  <si>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</si>
  <si>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</si>
  <si>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</si>
  <si>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</si>
  <si>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</si>
  <si>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</si>
  <si>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</si>
  <si>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</si>
  <si>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</si>
  <si>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</si>
  <si>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</si>
  <si>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</si>
  <si>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</si>
  <si>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</si>
  <si>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</si>
  <si>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</si>
  <si>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</si>
  <si>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</si>
  <si>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</si>
  <si>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</si>
  <si>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</si>
  <si>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</si>
  <si>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</si>
  <si>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</si>
  <si>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</si>
  <si>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</si>
  <si>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</si>
  <si>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</si>
  <si>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Дотации на выравнивание бюджетной обеспеченности субъектов Российской Федерации и муниципальных образований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</si>
  <si>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</si>
  <si>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</si>
  <si>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</si>
  <si>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</si>
  <si>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</si>
  <si>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</si>
  <si>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</si>
  <si>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</si>
  <si>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</si>
  <si>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</si>
  <si>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</si>
  <si>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</si>
  <si>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</si>
  <si>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</si>
  <si>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</si>
  <si>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</si>
  <si>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</si>
  <si>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</si>
  <si>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</si>
  <si>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</si>
  <si>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</si>
  <si>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</si>
  <si>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</si>
  <si>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1401</t>
  </si>
  <si>
    <t>Спорт высших достижений</t>
  </si>
  <si>
    <t>0400</t>
  </si>
  <si>
    <t>НАЦИОНАЛЬНАЯ БЕЗОПАСНОСТЬ И ПРАВООХРАНИТЕЛЬНАЯ ДЕЯТЕЛЬНОСТЬ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</si>
  <si>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</si>
  <si>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</si>
  <si>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</si>
  <si>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</si>
  <si>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</si>
  <si>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</si>
  <si>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</si>
  <si>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</si>
  <si>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</si>
  <si>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</si>
  <si>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</si>
  <si>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Функционирование высшего должностного лица субъекта Российской Федерации и муниципального образования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</si>
  <si>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</si>
  <si>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</si>
  <si>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</si>
  <si>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</si>
  <si>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</si>
  <si>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</si>
  <si>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</si>
  <si>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</si>
  <si>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</si>
  <si>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</si>
  <si>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</si>
  <si>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</si>
  <si>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</si>
  <si>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</si>
  <si>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</si>
  <si>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</si>
  <si>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</si>
  <si>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</si>
  <si>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</si>
  <si>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</si>
  <si>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</si>
  <si>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</si>
  <si>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</si>
  <si>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</si>
  <si>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</si>
  <si>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</si>
  <si>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</si>
  <si>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</si>
  <si>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</si>
  <si>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0410</t>
  </si>
  <si>
    <t>Связь и информатика</t>
  </si>
  <si>
    <t>Защита населения и территории от чрезвычайных ситуаций природного и техногенного характера, пожарная безопасность</t>
  </si>
  <si>
    <t>Исполнено                           на 1 июля 2025г                         в рублях</t>
  </si>
  <si>
    <t>Исполнено                                 на 1 июля 2025г.                                     в  тыс. руб.</t>
  </si>
  <si>
    <t>1101</t>
  </si>
  <si>
    <t>Физическая культура</t>
  </si>
  <si>
    <t>-</t>
  </si>
  <si>
    <t>Сведения об исполнении областного бюджета по расходам   на 1 июля 2026 года в сравнении с планом  и соответствующим периодом прошлого года</t>
  </si>
  <si>
    <t>Утвержденные бюджетные назначения на 2026 год в руб.</t>
  </si>
  <si>
    <t>Утвержденные бюджетные назначения на 2026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</si>
  <si>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                          на 1 июля 2026г                         в рублях</t>
  </si>
  <si>
    <t>Исполнено                                 на 1 июля 2026г.                                     в  тыс. руб.</t>
  </si>
  <si>
    <t>Динамика исполнения 2026г к 2025г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</si>
</sst>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1"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78"/>
  <sheetViews>
    <sheetView tabSelected="1" zoomScale="91" zoomScaleNormal="91" zoomScaleSheetLayoutView="100" workbookViewId="0">
      <pane xSplit="1" ySplit="4" topLeftCell="B5" activePane="bottomRight" state="frozen"/>
      <selection activeCell="B1" sqref="B1"/>
      <selection pane="topRight" activeCell="C1" sqref="C1"/>
      <selection pane="bottomLeft" activeCell="B5" sqref="B5"/>
      <selection pane="bottomRight" activeCell="L65" sqref="L65"/>
    </sheetView>
  </sheetViews>
  <sheetFormatPr defaultRowHeight="15.75" x14ac:dyDescent="0.25"/>
  <cols>
    <col min="1" max="1" width="40.140625" customWidth="1"/>
    <col min="2" max="2" width="16.28515625" style="2" customWidth="1"/>
    <col min="3" max="3" width="20.85546875" style="9" hidden="1" customWidth="1"/>
    <col min="4" max="4" width="16.28515625" style="2" customWidth="1"/>
    <col min="5" max="5" width="22.5703125" style="14" hidden="1" customWidth="1"/>
    <col min="6" max="6" width="19.7109375" style="5" customWidth="1"/>
    <col min="7" max="7" width="19" style="14" hidden="1" customWidth="1"/>
    <col min="8" max="8" width="15.7109375" style="2" customWidth="1"/>
    <col min="9" max="9" width="15" style="2" customWidth="1"/>
    <col min="10" max="10" width="16.5703125" style="4" customWidth="1"/>
    <col min="12" max="12" width="20.42578125" customWidth="1"/>
  </cols>
  <sheetData>
    <row r="1" spans="1:10" ht="15" x14ac:dyDescent="0.25">
      <c r="A1" s="18"/>
      <c r="B1" s="18"/>
      <c r="C1" s="18"/>
      <c r="D1" s="18"/>
      <c r="E1" s="18"/>
      <c r="F1" s="18"/>
      <c r="G1" s="18"/>
      <c r="H1" s="18"/>
    </row>
    <row r="2" spans="1:10" ht="39.6" customHeight="1" x14ac:dyDescent="0.25">
      <c r="A2" s="19" t="s">
        <v>153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4.45" customHeight="1" x14ac:dyDescent="0.25">
      <c r="A3" s="1"/>
      <c r="B3" s="1"/>
      <c r="C3" s="8"/>
    </row>
    <row r="4" spans="1:10" ht="234" customHeight="1" x14ac:dyDescent="0.25">
      <c r="A4" s="15" t="s">
        <v>142</v>
      </c>
      <c r="B4" s="15" t="s">
        <v>143</v>
      </c>
      <c r="C4" s="15" t="s">
        <v>148</v>
      </c>
      <c r="D4" s="15" t="s">
        <v>149</v>
      </c>
      <c r="E4" s="16" t="s">
        <v>154</v>
      </c>
      <c r="F4" s="15" t="s">
        <v>155</v>
      </c>
      <c r="G4" s="15" t="s">
        <v>156</v>
      </c>
      <c r="H4" s="15" t="s">
        <v>157</v>
      </c>
      <c r="I4" s="15" t="s">
        <v>144</v>
      </c>
      <c r="J4" s="15" t="s">
        <v>158</v>
      </c>
    </row>
    <row r="5" spans="1:10" ht="27.6" customHeight="1" x14ac:dyDescent="0.25">
      <c r="A5" s="20" t="s">
        <v>48</v>
      </c>
      <c r="B5" s="20"/>
      <c r="C5" s="12">
        <v>56899383987.290001</v>
      </c>
      <c r="D5" s="6">
        <f>C5/1000</f>
        <v>56899383.987290002</v>
      </c>
      <c r="E5" s="10">
        <v>126684187142.52</v>
      </c>
      <c r="F5" s="6">
        <f>E5/1000</f>
        <v>126684187.14252001</v>
      </c>
      <c r="G5" s="11">
        <v>54350338325.199997</v>
      </c>
      <c r="H5" s="6">
        <f>G5/1000</f>
        <v>54350338.325199999</v>
      </c>
      <c r="I5" s="6">
        <f>H5/F5*100</f>
        <v>42.902227619028523</v>
      </c>
      <c r="J5" s="6">
        <f>H5/D5*100</f>
        <v>95.520082145951875</v>
      </c>
    </row>
    <row r="6" spans="1:10" ht="36.6" customHeight="1" x14ac:dyDescent="0.25">
      <c r="A6" s="3" t="s">
        <v>21</v>
      </c>
      <c r="B6" s="17" t="s">
        <v>17</v>
      </c>
      <c r="C6" s="13">
        <v>2092782125.8099999</v>
      </c>
      <c r="D6" s="7">
        <f t="shared" ref="D6:D67" si="0">C6/1000</f>
        <v>2092782.1258099999</v>
      </c>
      <c r="E6" s="11">
        <v>8105381042.8199997</v>
      </c>
      <c r="F6" s="7">
        <f t="shared" ref="F6:F68" si="1">E6/1000</f>
        <v>8105381.0428200001</v>
      </c>
      <c r="G6" s="11">
        <v>1997895537.8299999</v>
      </c>
      <c r="H6" s="7">
        <f>G6/1000</f>
        <v>1997895.5378299998</v>
      </c>
      <c r="I6" s="7">
        <f t="shared" ref="I6:I67" si="2">H6/F6*100</f>
        <v>24.649002030568298</v>
      </c>
      <c r="J6" s="7">
        <f>H6/D6*100</f>
        <v>95.466007339714139</v>
      </c>
    </row>
    <row r="7" spans="1:10" ht="69.599999999999994" customHeight="1" x14ac:dyDescent="0.25">
      <c r="A7" s="3" t="s">
        <v>115</v>
      </c>
      <c r="B7" s="17" t="s">
        <v>135</v>
      </c>
      <c r="C7" s="13">
        <v>3350623.16</v>
      </c>
      <c r="D7" s="7">
        <f t="shared" si="0"/>
        <v>3350.6231600000001</v>
      </c>
      <c r="E7" s="11">
        <v>6012776</v>
      </c>
      <c r="F7" s="7">
        <f t="shared" si="1"/>
        <v>6012.7759999999998</v>
      </c>
      <c r="G7" s="11">
        <v>3851970.32</v>
      </c>
      <c r="H7" s="7">
        <f t="shared" ref="H7:H68" si="3">G7/1000</f>
        <v>3851.9703199999999</v>
      </c>
      <c r="I7" s="7">
        <f t="shared" si="2"/>
        <v>64.063093652582438</v>
      </c>
      <c r="J7" s="7">
        <f t="shared" ref="J7:J68" si="4">H7/D7*100</f>
        <v>114.9628035162271</v>
      </c>
    </row>
    <row r="8" spans="1:10" ht="87" customHeight="1" x14ac:dyDescent="0.25">
      <c r="A8" s="3" t="s">
        <v>43</v>
      </c>
      <c r="B8" s="17" t="s">
        <v>120</v>
      </c>
      <c r="C8" s="13">
        <v>68259626.900000006</v>
      </c>
      <c r="D8" s="7">
        <f t="shared" si="0"/>
        <v>68259.626900000003</v>
      </c>
      <c r="E8" s="11">
        <v>142899458.97</v>
      </c>
      <c r="F8" s="7">
        <f t="shared" si="1"/>
        <v>142899.45897000001</v>
      </c>
      <c r="G8" s="11">
        <v>65449860.729999997</v>
      </c>
      <c r="H8" s="7">
        <f t="shared" si="3"/>
        <v>65449.86073</v>
      </c>
      <c r="I8" s="7">
        <f t="shared" si="2"/>
        <v>45.8013355696052</v>
      </c>
      <c r="J8" s="7">
        <f t="shared" si="4"/>
        <v>95.883707108278955</v>
      </c>
    </row>
    <row r="9" spans="1:10" ht="97.5" customHeight="1" x14ac:dyDescent="0.25">
      <c r="A9" s="3" t="s">
        <v>47</v>
      </c>
      <c r="B9" s="17" t="s">
        <v>109</v>
      </c>
      <c r="C9" s="13">
        <v>149529172.41999999</v>
      </c>
      <c r="D9" s="7">
        <f t="shared" si="0"/>
        <v>149529.17241999999</v>
      </c>
      <c r="E9" s="11">
        <v>363099340.31</v>
      </c>
      <c r="F9" s="7">
        <f t="shared" si="1"/>
        <v>363099.34031</v>
      </c>
      <c r="G9" s="11">
        <v>155426491.25</v>
      </c>
      <c r="H9" s="7">
        <f t="shared" si="3"/>
        <v>155426.49124999999</v>
      </c>
      <c r="I9" s="7">
        <f t="shared" si="2"/>
        <v>42.805500863015325</v>
      </c>
      <c r="J9" s="7">
        <f t="shared" si="4"/>
        <v>103.94392527863093</v>
      </c>
    </row>
    <row r="10" spans="1:10" ht="25.15" customHeight="1" x14ac:dyDescent="0.25">
      <c r="A10" s="3" t="s">
        <v>112</v>
      </c>
      <c r="B10" s="17" t="s">
        <v>97</v>
      </c>
      <c r="C10" s="13">
        <v>5000</v>
      </c>
      <c r="D10" s="7">
        <f t="shared" si="0"/>
        <v>5</v>
      </c>
      <c r="E10" s="11">
        <v>3552900</v>
      </c>
      <c r="F10" s="7">
        <f t="shared" si="1"/>
        <v>3552.9</v>
      </c>
      <c r="G10" s="11">
        <v>3273777</v>
      </c>
      <c r="H10" s="7">
        <f t="shared" si="3"/>
        <v>3273.777</v>
      </c>
      <c r="I10" s="7">
        <f t="shared" si="2"/>
        <v>92.143798024149277</v>
      </c>
      <c r="J10" s="7">
        <f t="shared" si="4"/>
        <v>65475.54</v>
      </c>
    </row>
    <row r="11" spans="1:10" ht="70.5" customHeight="1" x14ac:dyDescent="0.25">
      <c r="A11" s="3" t="s">
        <v>10</v>
      </c>
      <c r="B11" s="17" t="s">
        <v>84</v>
      </c>
      <c r="C11" s="13">
        <v>83956155.969999999</v>
      </c>
      <c r="D11" s="7">
        <f t="shared" si="0"/>
        <v>83956.155969999993</v>
      </c>
      <c r="E11" s="11">
        <v>225032674.86000001</v>
      </c>
      <c r="F11" s="7">
        <f t="shared" si="1"/>
        <v>225032.67486000003</v>
      </c>
      <c r="G11" s="11">
        <v>92638291.400000006</v>
      </c>
      <c r="H11" s="7">
        <f t="shared" si="3"/>
        <v>92638.291400000002</v>
      </c>
      <c r="I11" s="7">
        <f t="shared" si="2"/>
        <v>41.166595676664834</v>
      </c>
      <c r="J11" s="7">
        <f t="shared" si="4"/>
        <v>110.34127316775006</v>
      </c>
    </row>
    <row r="12" spans="1:10" ht="37.9" customHeight="1" x14ac:dyDescent="0.25">
      <c r="A12" s="3" t="s">
        <v>74</v>
      </c>
      <c r="B12" s="17" t="s">
        <v>68</v>
      </c>
      <c r="C12" s="13">
        <v>32438094.84</v>
      </c>
      <c r="D12" s="7">
        <f t="shared" si="0"/>
        <v>32438.094840000002</v>
      </c>
      <c r="E12" s="11">
        <v>374256957.01999998</v>
      </c>
      <c r="F12" s="7">
        <f t="shared" si="1"/>
        <v>374256.95701999997</v>
      </c>
      <c r="G12" s="11">
        <v>31649854.579999998</v>
      </c>
      <c r="H12" s="7">
        <f t="shared" si="3"/>
        <v>31649.854579999999</v>
      </c>
      <c r="I12" s="7">
        <f t="shared" si="2"/>
        <v>8.4567177673890654</v>
      </c>
      <c r="J12" s="7">
        <f t="shared" si="4"/>
        <v>97.57001678462322</v>
      </c>
    </row>
    <row r="13" spans="1:10" ht="21" customHeight="1" x14ac:dyDescent="0.25">
      <c r="A13" s="3" t="s">
        <v>66</v>
      </c>
      <c r="B13" s="17" t="s">
        <v>52</v>
      </c>
      <c r="C13" s="13">
        <v>0</v>
      </c>
      <c r="D13" s="7">
        <f t="shared" si="0"/>
        <v>0</v>
      </c>
      <c r="E13" s="11">
        <v>410021802.76999998</v>
      </c>
      <c r="F13" s="7">
        <f t="shared" si="1"/>
        <v>410021.80277000001</v>
      </c>
      <c r="G13" s="11">
        <v>0</v>
      </c>
      <c r="H13" s="7">
        <f t="shared" si="3"/>
        <v>0</v>
      </c>
      <c r="I13" s="7">
        <f t="shared" si="2"/>
        <v>0</v>
      </c>
      <c r="J13" s="7" t="s">
        <v>152</v>
      </c>
    </row>
    <row r="14" spans="1:10" ht="36" customHeight="1" x14ac:dyDescent="0.25">
      <c r="A14" s="3" t="s">
        <v>28</v>
      </c>
      <c r="B14" s="17" t="s">
        <v>32</v>
      </c>
      <c r="C14" s="13">
        <v>1755243452.52</v>
      </c>
      <c r="D14" s="7">
        <f t="shared" si="0"/>
        <v>1755243.45252</v>
      </c>
      <c r="E14" s="11">
        <v>6580505132.8900003</v>
      </c>
      <c r="F14" s="7">
        <f t="shared" si="1"/>
        <v>6580505.13289</v>
      </c>
      <c r="G14" s="11">
        <v>1645605292.55</v>
      </c>
      <c r="H14" s="7">
        <f t="shared" si="3"/>
        <v>1645605.2925499999</v>
      </c>
      <c r="I14" s="7">
        <f t="shared" si="2"/>
        <v>25.007279218203259</v>
      </c>
      <c r="J14" s="7">
        <f t="shared" si="4"/>
        <v>93.753677883680879</v>
      </c>
    </row>
    <row r="15" spans="1:10" ht="25.15" customHeight="1" x14ac:dyDescent="0.25">
      <c r="A15" s="3" t="s">
        <v>58</v>
      </c>
      <c r="B15" s="17" t="s">
        <v>45</v>
      </c>
      <c r="C15" s="13">
        <v>19517544.100000001</v>
      </c>
      <c r="D15" s="7">
        <f t="shared" si="0"/>
        <v>19517.544100000003</v>
      </c>
      <c r="E15" s="11">
        <v>41165000</v>
      </c>
      <c r="F15" s="7">
        <f t="shared" si="1"/>
        <v>41165</v>
      </c>
      <c r="G15" s="11">
        <v>17679992.190000001</v>
      </c>
      <c r="H15" s="7">
        <f t="shared" si="3"/>
        <v>17679.992190000001</v>
      </c>
      <c r="I15" s="7">
        <f t="shared" si="2"/>
        <v>42.949088278877689</v>
      </c>
      <c r="J15" s="7">
        <f t="shared" si="4"/>
        <v>90.585127408524713</v>
      </c>
    </row>
    <row r="16" spans="1:10" ht="35.450000000000003" customHeight="1" x14ac:dyDescent="0.25">
      <c r="A16" s="3" t="s">
        <v>107</v>
      </c>
      <c r="B16" s="17" t="s">
        <v>7</v>
      </c>
      <c r="C16" s="13">
        <v>19221552.219999999</v>
      </c>
      <c r="D16" s="7">
        <f t="shared" si="0"/>
        <v>19221.552219999998</v>
      </c>
      <c r="E16" s="11">
        <v>37914500</v>
      </c>
      <c r="F16" s="7">
        <f t="shared" si="1"/>
        <v>37914.5</v>
      </c>
      <c r="G16" s="11">
        <v>17064959.09</v>
      </c>
      <c r="H16" s="7">
        <f t="shared" si="3"/>
        <v>17064.95909</v>
      </c>
      <c r="I16" s="7">
        <f t="shared" si="2"/>
        <v>45.009057458228384</v>
      </c>
      <c r="J16" s="7">
        <f t="shared" si="4"/>
        <v>88.780338313385201</v>
      </c>
    </row>
    <row r="17" spans="1:10" ht="35.450000000000003" customHeight="1" x14ac:dyDescent="0.25">
      <c r="A17" s="3" t="s">
        <v>15</v>
      </c>
      <c r="B17" s="17" t="s">
        <v>139</v>
      </c>
      <c r="C17" s="13">
        <v>295991.88</v>
      </c>
      <c r="D17" s="7">
        <f t="shared" si="0"/>
        <v>295.99187999999998</v>
      </c>
      <c r="E17" s="11">
        <v>3250500</v>
      </c>
      <c r="F17" s="7">
        <f t="shared" si="1"/>
        <v>3250.5</v>
      </c>
      <c r="G17" s="11">
        <v>615033.1</v>
      </c>
      <c r="H17" s="7">
        <f t="shared" si="3"/>
        <v>615.03309999999999</v>
      </c>
      <c r="I17" s="7">
        <f t="shared" si="2"/>
        <v>18.921184433164129</v>
      </c>
      <c r="J17" s="7">
        <f t="shared" si="4"/>
        <v>207.7871528097325</v>
      </c>
    </row>
    <row r="18" spans="1:10" ht="51" customHeight="1" x14ac:dyDescent="0.25">
      <c r="A18" s="3" t="s">
        <v>103</v>
      </c>
      <c r="B18" s="17" t="s">
        <v>71</v>
      </c>
      <c r="C18" s="13">
        <v>632175835.16999996</v>
      </c>
      <c r="D18" s="7">
        <f t="shared" si="0"/>
        <v>632175.83516999998</v>
      </c>
      <c r="E18" s="11">
        <v>1410984391.77</v>
      </c>
      <c r="F18" s="7">
        <f t="shared" si="1"/>
        <v>1410984.3917699999</v>
      </c>
      <c r="G18" s="11">
        <v>611721097.41999996</v>
      </c>
      <c r="H18" s="7">
        <f t="shared" si="3"/>
        <v>611721.09742000001</v>
      </c>
      <c r="I18" s="7">
        <f t="shared" si="2"/>
        <v>43.354207246235418</v>
      </c>
      <c r="J18" s="7">
        <f t="shared" si="4"/>
        <v>96.764391074122685</v>
      </c>
    </row>
    <row r="19" spans="1:10" ht="25.15" customHeight="1" x14ac:dyDescent="0.25">
      <c r="A19" s="3" t="s">
        <v>63</v>
      </c>
      <c r="B19" s="17" t="s">
        <v>24</v>
      </c>
      <c r="C19" s="13">
        <v>59013219.920000002</v>
      </c>
      <c r="D19" s="7">
        <f t="shared" si="0"/>
        <v>59013.219920000003</v>
      </c>
      <c r="E19" s="11">
        <v>121457660.31</v>
      </c>
      <c r="F19" s="7">
        <f t="shared" si="1"/>
        <v>121457.66031000001</v>
      </c>
      <c r="G19" s="11">
        <v>52951128.299999997</v>
      </c>
      <c r="H19" s="7">
        <f t="shared" si="3"/>
        <v>52951.128299999997</v>
      </c>
      <c r="I19" s="7">
        <f t="shared" si="2"/>
        <v>43.596367791748378</v>
      </c>
      <c r="J19" s="7">
        <f t="shared" si="4"/>
        <v>89.727570147472122</v>
      </c>
    </row>
    <row r="20" spans="1:10" ht="75.75" customHeight="1" x14ac:dyDescent="0.25">
      <c r="A20" s="3" t="s">
        <v>147</v>
      </c>
      <c r="B20" s="17" t="s">
        <v>119</v>
      </c>
      <c r="C20" s="13">
        <v>360425546.80000001</v>
      </c>
      <c r="D20" s="7">
        <f t="shared" si="0"/>
        <v>360425.54680000001</v>
      </c>
      <c r="E20" s="11">
        <v>930252881.36000001</v>
      </c>
      <c r="F20" s="7">
        <f t="shared" si="1"/>
        <v>930252.88136</v>
      </c>
      <c r="G20" s="11">
        <v>387564836.06999999</v>
      </c>
      <c r="H20" s="7">
        <f t="shared" si="3"/>
        <v>387564.83607000002</v>
      </c>
      <c r="I20" s="7">
        <f t="shared" si="2"/>
        <v>41.662309661797835</v>
      </c>
      <c r="J20" s="7">
        <f t="shared" si="4"/>
        <v>107.52979069074135</v>
      </c>
    </row>
    <row r="21" spans="1:10" ht="22.15" customHeight="1" x14ac:dyDescent="0.25">
      <c r="A21" s="3" t="s">
        <v>33</v>
      </c>
      <c r="B21" s="17" t="s">
        <v>110</v>
      </c>
      <c r="C21" s="13">
        <v>176468715.59999999</v>
      </c>
      <c r="D21" s="7">
        <f t="shared" si="0"/>
        <v>176468.7156</v>
      </c>
      <c r="E21" s="11">
        <v>275053020.10000002</v>
      </c>
      <c r="F21" s="7">
        <f t="shared" si="1"/>
        <v>275053.02010000002</v>
      </c>
      <c r="G21" s="11">
        <v>138496947.16</v>
      </c>
      <c r="H21" s="7">
        <f t="shared" si="3"/>
        <v>138496.94716000001</v>
      </c>
      <c r="I21" s="7">
        <f t="shared" si="2"/>
        <v>50.35281819834124</v>
      </c>
      <c r="J21" s="7">
        <f t="shared" si="4"/>
        <v>78.482436214886803</v>
      </c>
    </row>
    <row r="22" spans="1:10" ht="56.25" customHeight="1" x14ac:dyDescent="0.25">
      <c r="A22" s="3" t="s">
        <v>98</v>
      </c>
      <c r="B22" s="17" t="s">
        <v>67</v>
      </c>
      <c r="C22" s="13">
        <v>36268352.850000001</v>
      </c>
      <c r="D22" s="7">
        <f t="shared" si="0"/>
        <v>36268.352850000003</v>
      </c>
      <c r="E22" s="11">
        <v>84220830</v>
      </c>
      <c r="F22" s="7">
        <f t="shared" si="1"/>
        <v>84220.83</v>
      </c>
      <c r="G22" s="11">
        <v>32708185.890000001</v>
      </c>
      <c r="H22" s="7">
        <f t="shared" si="3"/>
        <v>32708.185890000001</v>
      </c>
      <c r="I22" s="7">
        <f t="shared" si="2"/>
        <v>38.836218890267411</v>
      </c>
      <c r="J22" s="7">
        <f t="shared" si="4"/>
        <v>90.183819555510908</v>
      </c>
    </row>
    <row r="23" spans="1:10" ht="24.75" customHeight="1" x14ac:dyDescent="0.25">
      <c r="A23" s="3" t="s">
        <v>80</v>
      </c>
      <c r="B23" s="17" t="s">
        <v>102</v>
      </c>
      <c r="C23" s="13">
        <v>9057032481.1299992</v>
      </c>
      <c r="D23" s="7">
        <f t="shared" si="0"/>
        <v>9057032.4811299983</v>
      </c>
      <c r="E23" s="11">
        <v>25534852720.919998</v>
      </c>
      <c r="F23" s="7">
        <f t="shared" si="1"/>
        <v>25534852.720919997</v>
      </c>
      <c r="G23" s="11">
        <v>9292453696.1000004</v>
      </c>
      <c r="H23" s="7">
        <f t="shared" si="3"/>
        <v>9292453.6961000003</v>
      </c>
      <c r="I23" s="7">
        <f t="shared" si="2"/>
        <v>36.391256286694578</v>
      </c>
      <c r="J23" s="7">
        <f t="shared" si="4"/>
        <v>102.59931953937998</v>
      </c>
    </row>
    <row r="24" spans="1:10" ht="21.6" customHeight="1" x14ac:dyDescent="0.25">
      <c r="A24" s="3" t="s">
        <v>93</v>
      </c>
      <c r="B24" s="17" t="s">
        <v>86</v>
      </c>
      <c r="C24" s="13">
        <v>215608476.22999999</v>
      </c>
      <c r="D24" s="7">
        <f t="shared" si="0"/>
        <v>215608.47623</v>
      </c>
      <c r="E24" s="11">
        <v>476835122.82999998</v>
      </c>
      <c r="F24" s="7">
        <f t="shared" si="1"/>
        <v>476835.12283000001</v>
      </c>
      <c r="G24" s="11">
        <v>205202752.47999999</v>
      </c>
      <c r="H24" s="7">
        <f t="shared" si="3"/>
        <v>205202.75248</v>
      </c>
      <c r="I24" s="7">
        <f t="shared" si="2"/>
        <v>43.034319968321277</v>
      </c>
      <c r="J24" s="7">
        <f t="shared" si="4"/>
        <v>95.173787259226444</v>
      </c>
    </row>
    <row r="25" spans="1:10" ht="27" customHeight="1" x14ac:dyDescent="0.25">
      <c r="A25" s="3" t="s">
        <v>105</v>
      </c>
      <c r="B25" s="17" t="s">
        <v>37</v>
      </c>
      <c r="C25" s="13">
        <v>1970969057.9400001</v>
      </c>
      <c r="D25" s="7">
        <f t="shared" si="0"/>
        <v>1970969.05794</v>
      </c>
      <c r="E25" s="11">
        <v>3172058256.1100001</v>
      </c>
      <c r="F25" s="7">
        <f t="shared" si="1"/>
        <v>3172058.25611</v>
      </c>
      <c r="G25" s="11">
        <v>1698165051.1199999</v>
      </c>
      <c r="H25" s="7">
        <f t="shared" si="3"/>
        <v>1698165.05112</v>
      </c>
      <c r="I25" s="7">
        <f t="shared" si="2"/>
        <v>53.535115499502709</v>
      </c>
      <c r="J25" s="7">
        <f t="shared" si="4"/>
        <v>86.158889419343453</v>
      </c>
    </row>
    <row r="26" spans="1:10" ht="24" customHeight="1" x14ac:dyDescent="0.25">
      <c r="A26" s="3" t="s">
        <v>38</v>
      </c>
      <c r="B26" s="17" t="s">
        <v>25</v>
      </c>
      <c r="C26" s="13">
        <v>65094803</v>
      </c>
      <c r="D26" s="7">
        <f t="shared" si="0"/>
        <v>65094.803</v>
      </c>
      <c r="E26" s="11">
        <v>104784457.09999999</v>
      </c>
      <c r="F26" s="7">
        <f t="shared" si="1"/>
        <v>104784.4571</v>
      </c>
      <c r="G26" s="11">
        <v>49175000</v>
      </c>
      <c r="H26" s="7">
        <f t="shared" si="3"/>
        <v>49175</v>
      </c>
      <c r="I26" s="7">
        <f t="shared" si="2"/>
        <v>46.929670068405592</v>
      </c>
      <c r="J26" s="7">
        <f t="shared" si="4"/>
        <v>75.543665137138518</v>
      </c>
    </row>
    <row r="27" spans="1:10" ht="24" customHeight="1" x14ac:dyDescent="0.25">
      <c r="A27" s="3" t="s">
        <v>46</v>
      </c>
      <c r="B27" s="17" t="s">
        <v>13</v>
      </c>
      <c r="C27" s="13">
        <v>427821500.94999999</v>
      </c>
      <c r="D27" s="7">
        <f t="shared" si="0"/>
        <v>427821.50095000002</v>
      </c>
      <c r="E27" s="11">
        <v>859618474.59000003</v>
      </c>
      <c r="F27" s="7">
        <f t="shared" si="1"/>
        <v>859618.47459</v>
      </c>
      <c r="G27" s="11">
        <v>458413978.25999999</v>
      </c>
      <c r="H27" s="7">
        <f t="shared" si="3"/>
        <v>458413.97826</v>
      </c>
      <c r="I27" s="7">
        <f t="shared" si="2"/>
        <v>53.327608911458448</v>
      </c>
      <c r="J27" s="7">
        <f t="shared" si="4"/>
        <v>107.15075732333877</v>
      </c>
    </row>
    <row r="28" spans="1:10" ht="24" customHeight="1" x14ac:dyDescent="0.25">
      <c r="A28" s="3" t="s">
        <v>49</v>
      </c>
      <c r="B28" s="17" t="s">
        <v>140</v>
      </c>
      <c r="C28" s="13">
        <v>818723058.38999999</v>
      </c>
      <c r="D28" s="7">
        <f t="shared" si="0"/>
        <v>818723.05839000002</v>
      </c>
      <c r="E28" s="11">
        <v>1958827188.53</v>
      </c>
      <c r="F28" s="7">
        <f t="shared" si="1"/>
        <v>1958827.1885299999</v>
      </c>
      <c r="G28" s="11">
        <v>954781563.01999998</v>
      </c>
      <c r="H28" s="7">
        <f t="shared" si="3"/>
        <v>954781.56302</v>
      </c>
      <c r="I28" s="7">
        <f t="shared" si="2"/>
        <v>48.742511264432416</v>
      </c>
      <c r="J28" s="7">
        <f t="shared" si="4"/>
        <v>116.61837946735687</v>
      </c>
    </row>
    <row r="29" spans="1:10" ht="36.6" customHeight="1" x14ac:dyDescent="0.25">
      <c r="A29" s="3" t="s">
        <v>77</v>
      </c>
      <c r="B29" s="17" t="s">
        <v>125</v>
      </c>
      <c r="C29" s="13">
        <v>4367451791.4499998</v>
      </c>
      <c r="D29" s="7">
        <f t="shared" si="0"/>
        <v>4367451.7914499994</v>
      </c>
      <c r="E29" s="11">
        <v>15706378074.639999</v>
      </c>
      <c r="F29" s="7">
        <f t="shared" si="1"/>
        <v>15706378.07464</v>
      </c>
      <c r="G29" s="11">
        <v>4222874792.46</v>
      </c>
      <c r="H29" s="7">
        <f t="shared" si="3"/>
        <v>4222874.7924600001</v>
      </c>
      <c r="I29" s="7">
        <f t="shared" si="2"/>
        <v>26.88636917048612</v>
      </c>
      <c r="J29" s="7">
        <f t="shared" si="4"/>
        <v>96.689671554634387</v>
      </c>
    </row>
    <row r="30" spans="1:10" ht="26.25" customHeight="1" x14ac:dyDescent="0.25">
      <c r="A30" s="3" t="s">
        <v>146</v>
      </c>
      <c r="B30" s="17" t="s">
        <v>145</v>
      </c>
      <c r="C30" s="13">
        <v>685845884.54999995</v>
      </c>
      <c r="D30" s="7">
        <f t="shared" si="0"/>
        <v>685845.88454999996</v>
      </c>
      <c r="E30" s="11">
        <v>1692461154.9000001</v>
      </c>
      <c r="F30" s="7">
        <f t="shared" si="1"/>
        <v>1692461.1549000002</v>
      </c>
      <c r="G30" s="11">
        <v>768402028.62</v>
      </c>
      <c r="H30" s="7">
        <f t="shared" si="3"/>
        <v>768402.02862</v>
      </c>
      <c r="I30" s="7">
        <f t="shared" si="2"/>
        <v>45.401457303485429</v>
      </c>
      <c r="J30" s="7">
        <f t="shared" si="4"/>
        <v>112.0371275719132</v>
      </c>
    </row>
    <row r="31" spans="1:10" ht="36.6" customHeight="1" x14ac:dyDescent="0.25">
      <c r="A31" s="3" t="s">
        <v>5</v>
      </c>
      <c r="B31" s="17" t="s">
        <v>122</v>
      </c>
      <c r="C31" s="13">
        <v>505517908.62</v>
      </c>
      <c r="D31" s="7">
        <f t="shared" si="0"/>
        <v>505517.90862</v>
      </c>
      <c r="E31" s="11">
        <v>1563889992.22</v>
      </c>
      <c r="F31" s="7">
        <f t="shared" si="1"/>
        <v>1563889.9922200001</v>
      </c>
      <c r="G31" s="11">
        <v>935438530.13999999</v>
      </c>
      <c r="H31" s="7">
        <f t="shared" si="3"/>
        <v>935438.53013999993</v>
      </c>
      <c r="I31" s="7">
        <f t="shared" si="2"/>
        <v>59.814854931842753</v>
      </c>
      <c r="J31" s="7">
        <f t="shared" si="4"/>
        <v>185.04557686069498</v>
      </c>
    </row>
    <row r="32" spans="1:10" ht="36.75" customHeight="1" x14ac:dyDescent="0.25">
      <c r="A32" s="3" t="s">
        <v>137</v>
      </c>
      <c r="B32" s="17" t="s">
        <v>124</v>
      </c>
      <c r="C32" s="13">
        <v>2717667371.0999999</v>
      </c>
      <c r="D32" s="7">
        <f t="shared" si="0"/>
        <v>2717667.3711000001</v>
      </c>
      <c r="E32" s="11">
        <v>5569874844.5900002</v>
      </c>
      <c r="F32" s="7">
        <f t="shared" si="1"/>
        <v>5569874.8445899999</v>
      </c>
      <c r="G32" s="11">
        <v>1709285799.9000001</v>
      </c>
      <c r="H32" s="7">
        <f t="shared" si="3"/>
        <v>1709285.7999</v>
      </c>
      <c r="I32" s="7">
        <f t="shared" si="2"/>
        <v>30.688046815993065</v>
      </c>
      <c r="J32" s="7">
        <f t="shared" si="4"/>
        <v>62.895327738661088</v>
      </c>
    </row>
    <row r="33" spans="1:10" ht="21" customHeight="1" x14ac:dyDescent="0.25">
      <c r="A33" s="3" t="s">
        <v>121</v>
      </c>
      <c r="B33" s="17" t="s">
        <v>114</v>
      </c>
      <c r="C33" s="13">
        <v>1334292724.1800001</v>
      </c>
      <c r="D33" s="7">
        <f t="shared" si="0"/>
        <v>1334292.7241800001</v>
      </c>
      <c r="E33" s="11">
        <v>994042442.97000003</v>
      </c>
      <c r="F33" s="7">
        <f t="shared" si="1"/>
        <v>994042.44296999997</v>
      </c>
      <c r="G33" s="11">
        <v>289344032.80000001</v>
      </c>
      <c r="H33" s="7">
        <f t="shared" si="3"/>
        <v>289344.03279999999</v>
      </c>
      <c r="I33" s="7">
        <f t="shared" si="2"/>
        <v>29.107814746370174</v>
      </c>
      <c r="J33" s="7">
        <f t="shared" si="4"/>
        <v>21.685199023911235</v>
      </c>
    </row>
    <row r="34" spans="1:10" ht="21" customHeight="1" x14ac:dyDescent="0.25">
      <c r="A34" s="3" t="s">
        <v>113</v>
      </c>
      <c r="B34" s="17" t="s">
        <v>104</v>
      </c>
      <c r="C34" s="13">
        <v>794216816.88</v>
      </c>
      <c r="D34" s="7">
        <f t="shared" si="0"/>
        <v>794216.81687999994</v>
      </c>
      <c r="E34" s="11">
        <v>2957535780.0599999</v>
      </c>
      <c r="F34" s="7">
        <f t="shared" si="1"/>
        <v>2957535.7800599998</v>
      </c>
      <c r="G34" s="11">
        <v>966492795.46000004</v>
      </c>
      <c r="H34" s="7">
        <f t="shared" si="3"/>
        <v>966492.79546000005</v>
      </c>
      <c r="I34" s="7">
        <f t="shared" si="2"/>
        <v>32.678989108980204</v>
      </c>
      <c r="J34" s="7">
        <f t="shared" si="4"/>
        <v>121.69130329634277</v>
      </c>
    </row>
    <row r="35" spans="1:10" ht="21" customHeight="1" x14ac:dyDescent="0.25">
      <c r="A35" s="3" t="s">
        <v>19</v>
      </c>
      <c r="B35" s="17" t="s">
        <v>89</v>
      </c>
      <c r="C35" s="13">
        <v>292033179.93000001</v>
      </c>
      <c r="D35" s="7">
        <f t="shared" si="0"/>
        <v>292033.17992999998</v>
      </c>
      <c r="E35" s="11">
        <v>1125856651.8</v>
      </c>
      <c r="F35" s="7">
        <f t="shared" si="1"/>
        <v>1125856.6517999999</v>
      </c>
      <c r="G35" s="11">
        <v>139916977.41</v>
      </c>
      <c r="H35" s="7">
        <f t="shared" si="3"/>
        <v>139916.97740999999</v>
      </c>
      <c r="I35" s="7">
        <f t="shared" si="2"/>
        <v>12.427601434543481</v>
      </c>
      <c r="J35" s="7">
        <f t="shared" si="4"/>
        <v>47.911328926232947</v>
      </c>
    </row>
    <row r="36" spans="1:10" ht="36.75" customHeight="1" x14ac:dyDescent="0.25">
      <c r="A36" s="3" t="s">
        <v>56</v>
      </c>
      <c r="B36" s="17" t="s">
        <v>59</v>
      </c>
      <c r="C36" s="13">
        <v>297124650.11000001</v>
      </c>
      <c r="D36" s="7">
        <f t="shared" si="0"/>
        <v>297124.65010999999</v>
      </c>
      <c r="E36" s="11">
        <v>492439969.75999999</v>
      </c>
      <c r="F36" s="7">
        <f t="shared" si="1"/>
        <v>492439.96976000001</v>
      </c>
      <c r="G36" s="11">
        <v>313531994.23000002</v>
      </c>
      <c r="H36" s="7">
        <f t="shared" si="3"/>
        <v>313531.99423000001</v>
      </c>
      <c r="I36" s="7">
        <f t="shared" si="2"/>
        <v>63.669079173813984</v>
      </c>
      <c r="J36" s="7">
        <f t="shared" si="4"/>
        <v>105.52204070376719</v>
      </c>
    </row>
    <row r="37" spans="1:10" ht="27.75" customHeight="1" x14ac:dyDescent="0.25">
      <c r="A37" s="3" t="s">
        <v>60</v>
      </c>
      <c r="B37" s="17" t="s">
        <v>14</v>
      </c>
      <c r="C37" s="13">
        <v>121508112.14</v>
      </c>
      <c r="D37" s="7">
        <f t="shared" si="0"/>
        <v>121508.11214</v>
      </c>
      <c r="E37" s="11">
        <v>494608755.17000002</v>
      </c>
      <c r="F37" s="7">
        <f t="shared" si="1"/>
        <v>494608.75517000002</v>
      </c>
      <c r="G37" s="11">
        <v>243541609.75999999</v>
      </c>
      <c r="H37" s="7">
        <f t="shared" si="3"/>
        <v>243541.60975999999</v>
      </c>
      <c r="I37" s="7">
        <f t="shared" si="2"/>
        <v>49.239243586841333</v>
      </c>
      <c r="J37" s="7">
        <f t="shared" si="4"/>
        <v>200.43238716390778</v>
      </c>
    </row>
    <row r="38" spans="1:10" ht="35.450000000000003" customHeight="1" x14ac:dyDescent="0.25">
      <c r="A38" s="3" t="s">
        <v>55</v>
      </c>
      <c r="B38" s="17" t="s">
        <v>126</v>
      </c>
      <c r="C38" s="13">
        <v>99597</v>
      </c>
      <c r="D38" s="7">
        <f t="shared" si="0"/>
        <v>99.596999999999994</v>
      </c>
      <c r="E38" s="11">
        <v>1000000</v>
      </c>
      <c r="F38" s="7">
        <f t="shared" si="1"/>
        <v>1000</v>
      </c>
      <c r="G38" s="11">
        <v>0</v>
      </c>
      <c r="H38" s="7">
        <f t="shared" si="3"/>
        <v>0</v>
      </c>
      <c r="I38" s="7">
        <f t="shared" si="2"/>
        <v>0</v>
      </c>
      <c r="J38" s="7">
        <f t="shared" si="4"/>
        <v>0</v>
      </c>
    </row>
    <row r="39" spans="1:10" ht="35.450000000000003" customHeight="1" x14ac:dyDescent="0.25">
      <c r="A39" s="3" t="s">
        <v>26</v>
      </c>
      <c r="B39" s="17" t="s">
        <v>92</v>
      </c>
      <c r="C39" s="13">
        <v>121408515.14</v>
      </c>
      <c r="D39" s="7">
        <f t="shared" si="0"/>
        <v>121408.51514</v>
      </c>
      <c r="E39" s="11">
        <v>493608755.17000002</v>
      </c>
      <c r="F39" s="7">
        <f t="shared" si="1"/>
        <v>493608.75517000002</v>
      </c>
      <c r="G39" s="11">
        <v>243541609.75999999</v>
      </c>
      <c r="H39" s="7">
        <f t="shared" si="3"/>
        <v>243541.60975999999</v>
      </c>
      <c r="I39" s="7">
        <f t="shared" si="2"/>
        <v>49.338997173201207</v>
      </c>
      <c r="J39" s="7">
        <f t="shared" si="4"/>
        <v>200.59681108789152</v>
      </c>
    </row>
    <row r="40" spans="1:10" ht="20.45" customHeight="1" x14ac:dyDescent="0.25">
      <c r="A40" s="3" t="s">
        <v>27</v>
      </c>
      <c r="B40" s="17" t="s">
        <v>39</v>
      </c>
      <c r="C40" s="13">
        <v>15679752041.799999</v>
      </c>
      <c r="D40" s="7">
        <f t="shared" si="0"/>
        <v>15679752.0418</v>
      </c>
      <c r="E40" s="11">
        <v>32339151886.240002</v>
      </c>
      <c r="F40" s="7">
        <f t="shared" si="1"/>
        <v>32339151.886240002</v>
      </c>
      <c r="G40" s="11">
        <v>16446296890.549999</v>
      </c>
      <c r="H40" s="7">
        <f t="shared" si="3"/>
        <v>16446296.890549999</v>
      </c>
      <c r="I40" s="7">
        <f t="shared" si="2"/>
        <v>50.855683996919353</v>
      </c>
      <c r="J40" s="7">
        <f t="shared" si="4"/>
        <v>104.88875619146589</v>
      </c>
    </row>
    <row r="41" spans="1:10" ht="20.45" customHeight="1" x14ac:dyDescent="0.25">
      <c r="A41" s="3" t="s">
        <v>138</v>
      </c>
      <c r="B41" s="17" t="s">
        <v>30</v>
      </c>
      <c r="C41" s="13">
        <v>3412868814.04</v>
      </c>
      <c r="D41" s="7">
        <f t="shared" si="0"/>
        <v>3412868.8140400001</v>
      </c>
      <c r="E41" s="11">
        <v>7161300057.2399998</v>
      </c>
      <c r="F41" s="7">
        <f t="shared" si="1"/>
        <v>7161300.05724</v>
      </c>
      <c r="G41" s="11">
        <v>3762004569.6700001</v>
      </c>
      <c r="H41" s="7">
        <f t="shared" si="3"/>
        <v>3762004.5696700001</v>
      </c>
      <c r="I41" s="7">
        <f t="shared" si="2"/>
        <v>52.532424833486104</v>
      </c>
      <c r="J41" s="7">
        <f t="shared" si="4"/>
        <v>110.22997878481912</v>
      </c>
    </row>
    <row r="42" spans="1:10" ht="20.45" customHeight="1" x14ac:dyDescent="0.25">
      <c r="A42" s="3" t="s">
        <v>83</v>
      </c>
      <c r="B42" s="17" t="s">
        <v>16</v>
      </c>
      <c r="C42" s="13">
        <v>9197985248.0400009</v>
      </c>
      <c r="D42" s="7">
        <f t="shared" si="0"/>
        <v>9197985.2480400018</v>
      </c>
      <c r="E42" s="11">
        <v>19069511275.290001</v>
      </c>
      <c r="F42" s="7">
        <f t="shared" si="1"/>
        <v>19069511.275290001</v>
      </c>
      <c r="G42" s="11">
        <v>9974560998.2800007</v>
      </c>
      <c r="H42" s="7">
        <f t="shared" si="3"/>
        <v>9974560.9982799999</v>
      </c>
      <c r="I42" s="7">
        <f t="shared" si="2"/>
        <v>52.306327384514006</v>
      </c>
      <c r="J42" s="7">
        <f t="shared" si="4"/>
        <v>108.44288971223865</v>
      </c>
    </row>
    <row r="43" spans="1:10" ht="23.25" customHeight="1" x14ac:dyDescent="0.25">
      <c r="A43" s="3" t="s">
        <v>127</v>
      </c>
      <c r="B43" s="17" t="s">
        <v>0</v>
      </c>
      <c r="C43" s="13">
        <v>354002080.17000002</v>
      </c>
      <c r="D43" s="7">
        <f t="shared" si="0"/>
        <v>354002.08017000003</v>
      </c>
      <c r="E43" s="11">
        <v>810614694.50999999</v>
      </c>
      <c r="F43" s="7">
        <f t="shared" si="1"/>
        <v>810614.69450999994</v>
      </c>
      <c r="G43" s="11">
        <v>369286973.18000001</v>
      </c>
      <c r="H43" s="7">
        <f t="shared" si="3"/>
        <v>369286.97318000003</v>
      </c>
      <c r="I43" s="7">
        <f t="shared" si="2"/>
        <v>45.556412396795551</v>
      </c>
      <c r="J43" s="7">
        <f t="shared" si="4"/>
        <v>104.31774101515445</v>
      </c>
    </row>
    <row r="44" spans="1:10" ht="36" customHeight="1" x14ac:dyDescent="0.25">
      <c r="A44" s="3" t="s">
        <v>40</v>
      </c>
      <c r="B44" s="17" t="s">
        <v>131</v>
      </c>
      <c r="C44" s="13">
        <v>1570621994.46</v>
      </c>
      <c r="D44" s="7">
        <f t="shared" si="0"/>
        <v>1570621.99446</v>
      </c>
      <c r="E44" s="11">
        <v>2988576216.6300001</v>
      </c>
      <c r="F44" s="7">
        <f t="shared" si="1"/>
        <v>2988576.2166300002</v>
      </c>
      <c r="G44" s="11">
        <v>1462149858.9000001</v>
      </c>
      <c r="H44" s="7">
        <f t="shared" si="3"/>
        <v>1462149.8589000001</v>
      </c>
      <c r="I44" s="7">
        <f t="shared" si="2"/>
        <v>48.924630088529582</v>
      </c>
      <c r="J44" s="7">
        <f t="shared" si="4"/>
        <v>93.093682888523801</v>
      </c>
    </row>
    <row r="45" spans="1:10" ht="51.6" customHeight="1" x14ac:dyDescent="0.25">
      <c r="A45" s="3" t="s">
        <v>90</v>
      </c>
      <c r="B45" s="17" t="s">
        <v>117</v>
      </c>
      <c r="C45" s="13">
        <v>72647998.359999999</v>
      </c>
      <c r="D45" s="7">
        <f t="shared" si="0"/>
        <v>72647.998359999998</v>
      </c>
      <c r="E45" s="11">
        <v>176795492.09</v>
      </c>
      <c r="F45" s="7">
        <f t="shared" si="1"/>
        <v>176795.49209000001</v>
      </c>
      <c r="G45" s="11">
        <v>75099511.760000005</v>
      </c>
      <c r="H45" s="7">
        <f t="shared" si="3"/>
        <v>75099.511760000009</v>
      </c>
      <c r="I45" s="7">
        <f t="shared" si="2"/>
        <v>42.478182487690148</v>
      </c>
      <c r="J45" s="7">
        <f t="shared" si="4"/>
        <v>103.37450921614079</v>
      </c>
    </row>
    <row r="46" spans="1:10" ht="19.899999999999999" customHeight="1" x14ac:dyDescent="0.25">
      <c r="A46" s="3" t="s">
        <v>141</v>
      </c>
      <c r="B46" s="17" t="s">
        <v>94</v>
      </c>
      <c r="C46" s="13">
        <v>314611185.61000001</v>
      </c>
      <c r="D46" s="7">
        <f t="shared" si="0"/>
        <v>314611.18560999999</v>
      </c>
      <c r="E46" s="11">
        <v>248028155.69999999</v>
      </c>
      <c r="F46" s="7">
        <f t="shared" si="1"/>
        <v>248028.15569999997</v>
      </c>
      <c r="G46" s="11">
        <v>128789159.75</v>
      </c>
      <c r="H46" s="7">
        <f t="shared" si="3"/>
        <v>128789.15975000001</v>
      </c>
      <c r="I46" s="7">
        <f t="shared" si="2"/>
        <v>51.925217678018655</v>
      </c>
      <c r="J46" s="7">
        <f t="shared" si="4"/>
        <v>40.935976100242769</v>
      </c>
    </row>
    <row r="47" spans="1:10" ht="37.15" customHeight="1" x14ac:dyDescent="0.25">
      <c r="A47" s="3" t="s">
        <v>29</v>
      </c>
      <c r="B47" s="17" t="s">
        <v>64</v>
      </c>
      <c r="C47" s="13">
        <v>757014721.12</v>
      </c>
      <c r="D47" s="7">
        <f t="shared" si="0"/>
        <v>757014.72112</v>
      </c>
      <c r="E47" s="11">
        <v>1884325994.78</v>
      </c>
      <c r="F47" s="7">
        <f t="shared" si="1"/>
        <v>1884325.9947800001</v>
      </c>
      <c r="G47" s="11">
        <v>674405819.00999999</v>
      </c>
      <c r="H47" s="7">
        <f t="shared" si="3"/>
        <v>674405.81900999998</v>
      </c>
      <c r="I47" s="7">
        <f t="shared" si="2"/>
        <v>35.790294295055809</v>
      </c>
      <c r="J47" s="7">
        <f t="shared" si="4"/>
        <v>89.087543504070766</v>
      </c>
    </row>
    <row r="48" spans="1:10" ht="25.5" customHeight="1" x14ac:dyDescent="0.25">
      <c r="A48" s="3" t="s">
        <v>118</v>
      </c>
      <c r="B48" s="17" t="s">
        <v>61</v>
      </c>
      <c r="C48" s="13">
        <v>776616812.02999997</v>
      </c>
      <c r="D48" s="7">
        <f t="shared" si="0"/>
        <v>776616.81202999991</v>
      </c>
      <c r="E48" s="11">
        <v>1539549468.8599999</v>
      </c>
      <c r="F48" s="7">
        <f t="shared" si="1"/>
        <v>1539549.4688599999</v>
      </c>
      <c r="G48" s="11">
        <v>741926240.72000003</v>
      </c>
      <c r="H48" s="7">
        <f t="shared" si="3"/>
        <v>741926.24072</v>
      </c>
      <c r="I48" s="7">
        <f t="shared" si="2"/>
        <v>48.191127061956571</v>
      </c>
      <c r="J48" s="7">
        <f t="shared" si="4"/>
        <v>95.533116104025325</v>
      </c>
    </row>
    <row r="49" spans="1:10" ht="21" customHeight="1" x14ac:dyDescent="0.25">
      <c r="A49" s="3" t="s">
        <v>91</v>
      </c>
      <c r="B49" s="17" t="s">
        <v>51</v>
      </c>
      <c r="C49" s="13">
        <v>757844600.90999997</v>
      </c>
      <c r="D49" s="7">
        <f t="shared" si="0"/>
        <v>757844.60090999992</v>
      </c>
      <c r="E49" s="11">
        <v>1494058382.3399999</v>
      </c>
      <c r="F49" s="7">
        <f t="shared" si="1"/>
        <v>1494058.38234</v>
      </c>
      <c r="G49" s="11">
        <v>725194361.75</v>
      </c>
      <c r="H49" s="7">
        <f t="shared" si="3"/>
        <v>725194.36175000004</v>
      </c>
      <c r="I49" s="7">
        <f t="shared" si="2"/>
        <v>48.538555810262103</v>
      </c>
      <c r="J49" s="7">
        <f t="shared" si="4"/>
        <v>95.691697332039539</v>
      </c>
    </row>
    <row r="50" spans="1:10" ht="31.5" x14ac:dyDescent="0.25">
      <c r="A50" s="3" t="s">
        <v>41</v>
      </c>
      <c r="B50" s="17" t="s">
        <v>18</v>
      </c>
      <c r="C50" s="13">
        <v>18772211.120000001</v>
      </c>
      <c r="D50" s="7">
        <f t="shared" si="0"/>
        <v>18772.21112</v>
      </c>
      <c r="E50" s="11">
        <v>45491086.520000003</v>
      </c>
      <c r="F50" s="7">
        <f t="shared" si="1"/>
        <v>45491.086520000004</v>
      </c>
      <c r="G50" s="11">
        <v>16731878.970000001</v>
      </c>
      <c r="H50" s="7">
        <f t="shared" si="3"/>
        <v>16731.878970000002</v>
      </c>
      <c r="I50" s="7">
        <f t="shared" si="2"/>
        <v>36.780565710700017</v>
      </c>
      <c r="J50" s="7">
        <f t="shared" si="4"/>
        <v>89.13110375247048</v>
      </c>
    </row>
    <row r="51" spans="1:10" ht="24.75" customHeight="1" x14ac:dyDescent="0.25">
      <c r="A51" s="3" t="s">
        <v>88</v>
      </c>
      <c r="B51" s="17" t="s">
        <v>96</v>
      </c>
      <c r="C51" s="13">
        <v>7245000372.2200003</v>
      </c>
      <c r="D51" s="7">
        <f t="shared" si="0"/>
        <v>7245000.3722200003</v>
      </c>
      <c r="E51" s="11">
        <v>13214397473.4</v>
      </c>
      <c r="F51" s="7">
        <f t="shared" si="1"/>
        <v>13214397.4734</v>
      </c>
      <c r="G51" s="11">
        <v>5761136724.9799995</v>
      </c>
      <c r="H51" s="7">
        <f t="shared" si="3"/>
        <v>5761136.7249799995</v>
      </c>
      <c r="I51" s="7">
        <f t="shared" si="2"/>
        <v>43.597422709411561</v>
      </c>
      <c r="J51" s="7">
        <f t="shared" si="4"/>
        <v>79.518791290478319</v>
      </c>
    </row>
    <row r="52" spans="1:10" ht="25.5" customHeight="1" x14ac:dyDescent="0.25">
      <c r="A52" s="3" t="s">
        <v>81</v>
      </c>
      <c r="B52" s="17" t="s">
        <v>79</v>
      </c>
      <c r="C52" s="13">
        <v>2419704007.1799998</v>
      </c>
      <c r="D52" s="7">
        <f t="shared" si="0"/>
        <v>2419704.0071799997</v>
      </c>
      <c r="E52" s="11">
        <v>4948429437.4700003</v>
      </c>
      <c r="F52" s="7">
        <f t="shared" si="1"/>
        <v>4948429.4374700002</v>
      </c>
      <c r="G52" s="11">
        <v>2035232618.8900001</v>
      </c>
      <c r="H52" s="7">
        <f t="shared" si="3"/>
        <v>2035232.61889</v>
      </c>
      <c r="I52" s="7">
        <f t="shared" si="2"/>
        <v>41.128860067782639</v>
      </c>
      <c r="J52" s="7">
        <f t="shared" si="4"/>
        <v>84.110809125861849</v>
      </c>
    </row>
    <row r="53" spans="1:10" ht="21" customHeight="1" x14ac:dyDescent="0.25">
      <c r="A53" s="3" t="s">
        <v>2</v>
      </c>
      <c r="B53" s="17" t="s">
        <v>65</v>
      </c>
      <c r="C53" s="13">
        <v>2228896911.1199999</v>
      </c>
      <c r="D53" s="7">
        <f t="shared" si="0"/>
        <v>2228896.9111199998</v>
      </c>
      <c r="E53" s="11">
        <v>3509922093</v>
      </c>
      <c r="F53" s="7">
        <f t="shared" si="1"/>
        <v>3509922.0929999999</v>
      </c>
      <c r="G53" s="11">
        <v>2208404209.0500002</v>
      </c>
      <c r="H53" s="7">
        <f t="shared" si="3"/>
        <v>2208404.2090500002</v>
      </c>
      <c r="I53" s="7">
        <f t="shared" si="2"/>
        <v>62.918895363926254</v>
      </c>
      <c r="J53" s="7">
        <f t="shared" si="4"/>
        <v>99.080589956055789</v>
      </c>
    </row>
    <row r="54" spans="1:10" ht="21" customHeight="1" x14ac:dyDescent="0.25">
      <c r="A54" s="3" t="s">
        <v>53</v>
      </c>
      <c r="B54" s="17" t="s">
        <v>44</v>
      </c>
      <c r="C54" s="13">
        <v>68554294.439999998</v>
      </c>
      <c r="D54" s="7">
        <f t="shared" si="0"/>
        <v>68554.294439999998</v>
      </c>
      <c r="E54" s="11">
        <v>118405200</v>
      </c>
      <c r="F54" s="7">
        <f t="shared" si="1"/>
        <v>118405.2</v>
      </c>
      <c r="G54" s="11">
        <v>64873380</v>
      </c>
      <c r="H54" s="7">
        <f t="shared" si="3"/>
        <v>64873.38</v>
      </c>
      <c r="I54" s="7">
        <f t="shared" si="2"/>
        <v>54.789299794265787</v>
      </c>
      <c r="J54" s="7">
        <f t="shared" si="4"/>
        <v>94.630658122779437</v>
      </c>
    </row>
    <row r="55" spans="1:10" ht="27.75" customHeight="1" x14ac:dyDescent="0.25">
      <c r="A55" s="3" t="s">
        <v>99</v>
      </c>
      <c r="B55" s="17" t="s">
        <v>35</v>
      </c>
      <c r="C55" s="13">
        <v>114113097.53</v>
      </c>
      <c r="D55" s="7">
        <f t="shared" si="0"/>
        <v>114113.09753</v>
      </c>
      <c r="E55" s="11">
        <v>148604586.28</v>
      </c>
      <c r="F55" s="7">
        <f t="shared" si="1"/>
        <v>148604.58627999999</v>
      </c>
      <c r="G55" s="11">
        <v>77068368.980000004</v>
      </c>
      <c r="H55" s="7">
        <f t="shared" si="3"/>
        <v>77068.368979999999</v>
      </c>
      <c r="I55" s="7">
        <f t="shared" si="2"/>
        <v>51.861366401430018</v>
      </c>
      <c r="J55" s="7">
        <f t="shared" si="4"/>
        <v>67.536830257139371</v>
      </c>
    </row>
    <row r="56" spans="1:10" ht="50.25" customHeight="1" x14ac:dyDescent="0.25">
      <c r="A56" s="3" t="s">
        <v>78</v>
      </c>
      <c r="B56" s="17" t="s">
        <v>22</v>
      </c>
      <c r="C56" s="13">
        <v>146870251</v>
      </c>
      <c r="D56" s="7">
        <f t="shared" si="0"/>
        <v>146870.25099999999</v>
      </c>
      <c r="E56" s="11">
        <v>238274896.56999999</v>
      </c>
      <c r="F56" s="7">
        <f t="shared" si="1"/>
        <v>238274.89656999998</v>
      </c>
      <c r="G56" s="11">
        <v>122539288.56999999</v>
      </c>
      <c r="H56" s="7">
        <f t="shared" si="3"/>
        <v>122539.28856999999</v>
      </c>
      <c r="I56" s="7">
        <f t="shared" si="2"/>
        <v>51.427695629699123</v>
      </c>
      <c r="J56" s="7">
        <f t="shared" si="4"/>
        <v>83.433702697219474</v>
      </c>
    </row>
    <row r="57" spans="1:10" ht="34.15" customHeight="1" x14ac:dyDescent="0.25">
      <c r="A57" s="3" t="s">
        <v>130</v>
      </c>
      <c r="B57" s="17" t="s">
        <v>123</v>
      </c>
      <c r="C57" s="13">
        <v>2266861810.9499998</v>
      </c>
      <c r="D57" s="7">
        <f t="shared" si="0"/>
        <v>2266861.8109499998</v>
      </c>
      <c r="E57" s="11">
        <v>4250761260.0799999</v>
      </c>
      <c r="F57" s="7">
        <f t="shared" si="1"/>
        <v>4250761.2600800004</v>
      </c>
      <c r="G57" s="11">
        <v>1253018859.49</v>
      </c>
      <c r="H57" s="7">
        <f t="shared" si="3"/>
        <v>1253018.8594899999</v>
      </c>
      <c r="I57" s="7">
        <f t="shared" si="2"/>
        <v>29.477516680539662</v>
      </c>
      <c r="J57" s="7">
        <f t="shared" si="4"/>
        <v>55.275484965044384</v>
      </c>
    </row>
    <row r="58" spans="1:10" ht="24" customHeight="1" x14ac:dyDescent="0.25">
      <c r="A58" s="3" t="s">
        <v>133</v>
      </c>
      <c r="B58" s="17" t="s">
        <v>1</v>
      </c>
      <c r="C58" s="13">
        <v>14611670586.290001</v>
      </c>
      <c r="D58" s="7">
        <f t="shared" si="0"/>
        <v>14611670.58629</v>
      </c>
      <c r="E58" s="11">
        <v>33940549541.66</v>
      </c>
      <c r="F58" s="7">
        <f t="shared" si="1"/>
        <v>33940549.541660003</v>
      </c>
      <c r="G58" s="11">
        <v>15868069270.34</v>
      </c>
      <c r="H58" s="7">
        <f t="shared" si="3"/>
        <v>15868069.270339999</v>
      </c>
      <c r="I58" s="7">
        <f t="shared" si="2"/>
        <v>46.752540794493882</v>
      </c>
      <c r="J58" s="7">
        <f t="shared" si="4"/>
        <v>108.59859710517199</v>
      </c>
    </row>
    <row r="59" spans="1:10" ht="24" customHeight="1" x14ac:dyDescent="0.25">
      <c r="A59" s="3" t="s">
        <v>57</v>
      </c>
      <c r="B59" s="17" t="s">
        <v>128</v>
      </c>
      <c r="C59" s="13">
        <v>285460521.51999998</v>
      </c>
      <c r="D59" s="7">
        <f t="shared" si="0"/>
        <v>285460.52152000001</v>
      </c>
      <c r="E59" s="11">
        <v>850014100</v>
      </c>
      <c r="F59" s="7">
        <f t="shared" si="1"/>
        <v>850014.1</v>
      </c>
      <c r="G59" s="11">
        <v>452783742.44999999</v>
      </c>
      <c r="H59" s="7">
        <f t="shared" si="3"/>
        <v>452783.74244999996</v>
      </c>
      <c r="I59" s="7">
        <f t="shared" si="2"/>
        <v>53.26779196368625</v>
      </c>
      <c r="J59" s="7">
        <f t="shared" si="4"/>
        <v>158.61518785121288</v>
      </c>
    </row>
    <row r="60" spans="1:10" ht="24" customHeight="1" x14ac:dyDescent="0.25">
      <c r="A60" s="3" t="s">
        <v>3</v>
      </c>
      <c r="B60" s="17" t="s">
        <v>116</v>
      </c>
      <c r="C60" s="13">
        <v>2338068250.3299999</v>
      </c>
      <c r="D60" s="7">
        <f t="shared" si="0"/>
        <v>2338068.2503299997</v>
      </c>
      <c r="E60" s="11">
        <v>5532399071.5900002</v>
      </c>
      <c r="F60" s="7">
        <f t="shared" si="1"/>
        <v>5532399.0715899998</v>
      </c>
      <c r="G60" s="11">
        <v>2440758600.8000002</v>
      </c>
      <c r="H60" s="7">
        <f t="shared" si="3"/>
        <v>2440758.6008000001</v>
      </c>
      <c r="I60" s="7">
        <f t="shared" si="2"/>
        <v>44.117544110904703</v>
      </c>
      <c r="J60" s="7">
        <f t="shared" si="4"/>
        <v>104.39210234583642</v>
      </c>
    </row>
    <row r="61" spans="1:10" ht="24" customHeight="1" x14ac:dyDescent="0.25">
      <c r="A61" s="3" t="s">
        <v>11</v>
      </c>
      <c r="B61" s="17" t="s">
        <v>106</v>
      </c>
      <c r="C61" s="13">
        <v>9086838081.4899998</v>
      </c>
      <c r="D61" s="7">
        <f t="shared" si="0"/>
        <v>9086838.0814899988</v>
      </c>
      <c r="E61" s="11">
        <v>21189609982.310001</v>
      </c>
      <c r="F61" s="7">
        <f t="shared" si="1"/>
        <v>21189609.982310001</v>
      </c>
      <c r="G61" s="11">
        <v>10066936240.780001</v>
      </c>
      <c r="H61" s="7">
        <f t="shared" si="3"/>
        <v>10066936.240780002</v>
      </c>
      <c r="I61" s="7">
        <f t="shared" si="2"/>
        <v>47.508832154930239</v>
      </c>
      <c r="J61" s="7">
        <f t="shared" si="4"/>
        <v>110.78590980163358</v>
      </c>
    </row>
    <row r="62" spans="1:10" ht="24" customHeight="1" x14ac:dyDescent="0.25">
      <c r="A62" s="3" t="s">
        <v>36</v>
      </c>
      <c r="B62" s="17" t="s">
        <v>95</v>
      </c>
      <c r="C62" s="13">
        <v>2548673841.9200001</v>
      </c>
      <c r="D62" s="7">
        <f t="shared" si="0"/>
        <v>2548673.84192</v>
      </c>
      <c r="E62" s="11">
        <v>5611737770</v>
      </c>
      <c r="F62" s="7">
        <f t="shared" si="1"/>
        <v>5611737.7699999996</v>
      </c>
      <c r="G62" s="11">
        <v>2538008083.5599999</v>
      </c>
      <c r="H62" s="7">
        <f t="shared" si="3"/>
        <v>2538008.0835600002</v>
      </c>
      <c r="I62" s="7">
        <f t="shared" si="2"/>
        <v>45.226776224791422</v>
      </c>
      <c r="J62" s="7">
        <f t="shared" si="4"/>
        <v>99.581517329343129</v>
      </c>
    </row>
    <row r="63" spans="1:10" ht="35.450000000000003" customHeight="1" x14ac:dyDescent="0.25">
      <c r="A63" s="3" t="s">
        <v>9</v>
      </c>
      <c r="B63" s="17" t="s">
        <v>62</v>
      </c>
      <c r="C63" s="13">
        <v>352629891.02999997</v>
      </c>
      <c r="D63" s="7">
        <f t="shared" si="0"/>
        <v>352629.89103</v>
      </c>
      <c r="E63" s="11">
        <v>756788617.75999999</v>
      </c>
      <c r="F63" s="7">
        <f t="shared" si="1"/>
        <v>756788.61775999994</v>
      </c>
      <c r="G63" s="11">
        <v>369582602.75</v>
      </c>
      <c r="H63" s="7">
        <f t="shared" si="3"/>
        <v>369582.60275000002</v>
      </c>
      <c r="I63" s="7">
        <f t="shared" si="2"/>
        <v>48.835644997399477</v>
      </c>
      <c r="J63" s="7">
        <f t="shared" si="4"/>
        <v>104.80750842490485</v>
      </c>
    </row>
    <row r="64" spans="1:10" ht="25.5" customHeight="1" x14ac:dyDescent="0.25">
      <c r="A64" s="3" t="s">
        <v>20</v>
      </c>
      <c r="B64" s="17" t="s">
        <v>31</v>
      </c>
      <c r="C64" s="13">
        <v>1194832479.3299999</v>
      </c>
      <c r="D64" s="7">
        <f t="shared" si="0"/>
        <v>1194832.47933</v>
      </c>
      <c r="E64" s="11">
        <v>1799040732.5799999</v>
      </c>
      <c r="F64" s="7">
        <f t="shared" si="1"/>
        <v>1799040.7325799998</v>
      </c>
      <c r="G64" s="11">
        <v>900147537.95000005</v>
      </c>
      <c r="H64" s="7">
        <f t="shared" si="3"/>
        <v>900147.53795000003</v>
      </c>
      <c r="I64" s="7">
        <f t="shared" si="2"/>
        <v>50.034861448584365</v>
      </c>
      <c r="J64" s="7">
        <f t="shared" si="4"/>
        <v>75.336714855186727</v>
      </c>
    </row>
    <row r="65" spans="1:10" ht="25.5" customHeight="1" x14ac:dyDescent="0.25">
      <c r="A65" s="3" t="s">
        <v>151</v>
      </c>
      <c r="B65" s="17" t="s">
        <v>150</v>
      </c>
      <c r="C65" s="13">
        <v>34931424.039999999</v>
      </c>
      <c r="D65" s="7">
        <f t="shared" si="0"/>
        <v>34931.424039999998</v>
      </c>
      <c r="E65" s="11">
        <v>79409560.519999996</v>
      </c>
      <c r="F65" s="7">
        <f t="shared" si="1"/>
        <v>79409.560519999999</v>
      </c>
      <c r="G65" s="11">
        <v>49298793.719999999</v>
      </c>
      <c r="H65" s="7">
        <f t="shared" si="3"/>
        <v>49298.793720000001</v>
      </c>
      <c r="I65" s="7">
        <f t="shared" si="2"/>
        <v>62.081685627240901</v>
      </c>
      <c r="J65" s="7">
        <f t="shared" si="4"/>
        <v>141.13021462723054</v>
      </c>
    </row>
    <row r="66" spans="1:10" ht="25.5" customHeight="1" x14ac:dyDescent="0.25">
      <c r="A66" s="3" t="s">
        <v>73</v>
      </c>
      <c r="B66" s="17" t="s">
        <v>4</v>
      </c>
      <c r="C66" s="13">
        <v>241168795.19</v>
      </c>
      <c r="D66" s="7">
        <f t="shared" si="0"/>
        <v>241168.79519</v>
      </c>
      <c r="E66" s="11">
        <v>249573778.58000001</v>
      </c>
      <c r="F66" s="7">
        <f t="shared" si="1"/>
        <v>249573.77858000001</v>
      </c>
      <c r="G66" s="11">
        <v>76642540.650000006</v>
      </c>
      <c r="H66" s="7">
        <f t="shared" si="3"/>
        <v>76642.54065000001</v>
      </c>
      <c r="I66" s="7">
        <f t="shared" si="2"/>
        <v>30.70937222895494</v>
      </c>
      <c r="J66" s="7">
        <f t="shared" si="4"/>
        <v>31.77962579678632</v>
      </c>
    </row>
    <row r="67" spans="1:10" ht="25.5" customHeight="1" x14ac:dyDescent="0.25">
      <c r="A67" s="3" t="s">
        <v>101</v>
      </c>
      <c r="B67" s="17" t="s">
        <v>132</v>
      </c>
      <c r="C67" s="13">
        <v>907238315.26999998</v>
      </c>
      <c r="D67" s="7">
        <f t="shared" si="0"/>
        <v>907238.31527000002</v>
      </c>
      <c r="E67" s="11">
        <v>1446087400.48</v>
      </c>
      <c r="F67" s="7">
        <f t="shared" si="1"/>
        <v>1446087.4004800001</v>
      </c>
      <c r="G67" s="11">
        <v>764640235.41999996</v>
      </c>
      <c r="H67" s="7">
        <f t="shared" si="3"/>
        <v>764640.23541999992</v>
      </c>
      <c r="I67" s="7">
        <f t="shared" si="2"/>
        <v>52.87648832056712</v>
      </c>
      <c r="J67" s="7">
        <f t="shared" si="4"/>
        <v>84.282180607907648</v>
      </c>
    </row>
    <row r="68" spans="1:10" ht="39" customHeight="1" x14ac:dyDescent="0.25">
      <c r="A68" s="3" t="s">
        <v>8</v>
      </c>
      <c r="B68" s="17" t="s">
        <v>108</v>
      </c>
      <c r="C68" s="13">
        <v>11493944.83</v>
      </c>
      <c r="D68" s="7">
        <f t="shared" ref="D68:D78" si="5">C68/1000</f>
        <v>11493.94483</v>
      </c>
      <c r="E68" s="11">
        <v>23969993</v>
      </c>
      <c r="F68" s="7">
        <f t="shared" si="1"/>
        <v>23969.992999999999</v>
      </c>
      <c r="G68" s="11">
        <v>9565968.1600000001</v>
      </c>
      <c r="H68" s="7">
        <f t="shared" si="3"/>
        <v>9565.9681600000004</v>
      </c>
      <c r="I68" s="7">
        <f t="shared" ref="I68:I78" si="6">H68/F68*100</f>
        <v>39.908097428313809</v>
      </c>
      <c r="J68" s="7">
        <f t="shared" si="4"/>
        <v>83.226153435434583</v>
      </c>
    </row>
    <row r="69" spans="1:10" ht="37.9" customHeight="1" x14ac:dyDescent="0.25">
      <c r="A69" s="3" t="s">
        <v>129</v>
      </c>
      <c r="B69" s="17" t="s">
        <v>54</v>
      </c>
      <c r="C69" s="13">
        <v>117866581.2</v>
      </c>
      <c r="D69" s="7">
        <f t="shared" si="5"/>
        <v>117866.5812</v>
      </c>
      <c r="E69" s="11">
        <v>252666265.58000001</v>
      </c>
      <c r="F69" s="7">
        <f t="shared" ref="F69:F78" si="7">E69/1000</f>
        <v>252666.26558000001</v>
      </c>
      <c r="G69" s="11">
        <v>114509028.28</v>
      </c>
      <c r="H69" s="7">
        <f t="shared" ref="H69:H78" si="8">G69/1000</f>
        <v>114509.02828</v>
      </c>
      <c r="I69" s="7">
        <f t="shared" si="6"/>
        <v>45.320267831220931</v>
      </c>
      <c r="J69" s="7">
        <f t="shared" ref="J69:J78" si="9">H69/D69*100</f>
        <v>97.151395343941644</v>
      </c>
    </row>
    <row r="70" spans="1:10" ht="24.75" customHeight="1" x14ac:dyDescent="0.25">
      <c r="A70" s="3" t="s">
        <v>75</v>
      </c>
      <c r="B70" s="17" t="s">
        <v>42</v>
      </c>
      <c r="C70" s="13">
        <v>43262893.520000003</v>
      </c>
      <c r="D70" s="7">
        <f t="shared" si="5"/>
        <v>43262.893520000005</v>
      </c>
      <c r="E70" s="11">
        <v>84469610</v>
      </c>
      <c r="F70" s="7">
        <f t="shared" si="7"/>
        <v>84469.61</v>
      </c>
      <c r="G70" s="11">
        <v>40354586.590000004</v>
      </c>
      <c r="H70" s="7">
        <f t="shared" si="8"/>
        <v>40354.586590000006</v>
      </c>
      <c r="I70" s="7">
        <f t="shared" si="6"/>
        <v>47.774088917896037</v>
      </c>
      <c r="J70" s="7">
        <f t="shared" si="9"/>
        <v>93.277594970258932</v>
      </c>
    </row>
    <row r="71" spans="1:10" ht="24.75" customHeight="1" x14ac:dyDescent="0.25">
      <c r="A71" s="3" t="s">
        <v>136</v>
      </c>
      <c r="B71" s="17" t="s">
        <v>34</v>
      </c>
      <c r="C71" s="13">
        <v>58736996.479999997</v>
      </c>
      <c r="D71" s="7">
        <f t="shared" si="5"/>
        <v>58736.996479999994</v>
      </c>
      <c r="E71" s="11">
        <v>130903644.64</v>
      </c>
      <c r="F71" s="7">
        <f t="shared" si="7"/>
        <v>130903.64464</v>
      </c>
      <c r="G71" s="11">
        <v>58952772</v>
      </c>
      <c r="H71" s="7">
        <f t="shared" si="8"/>
        <v>58952.771999999997</v>
      </c>
      <c r="I71" s="7">
        <f t="shared" si="6"/>
        <v>45.035241121152026</v>
      </c>
      <c r="J71" s="7">
        <f t="shared" si="9"/>
        <v>100.36735879076397</v>
      </c>
    </row>
    <row r="72" spans="1:10" ht="31.5" customHeight="1" x14ac:dyDescent="0.25">
      <c r="A72" s="3" t="s">
        <v>50</v>
      </c>
      <c r="B72" s="17" t="s">
        <v>6</v>
      </c>
      <c r="C72" s="13">
        <v>15866691.199999999</v>
      </c>
      <c r="D72" s="7">
        <f t="shared" si="5"/>
        <v>15866.691199999999</v>
      </c>
      <c r="E72" s="11">
        <v>37293010.939999998</v>
      </c>
      <c r="F72" s="7">
        <f t="shared" si="7"/>
        <v>37293.01094</v>
      </c>
      <c r="G72" s="11">
        <v>15201669.689999999</v>
      </c>
      <c r="H72" s="7">
        <f t="shared" si="8"/>
        <v>15201.669689999999</v>
      </c>
      <c r="I72" s="7">
        <f t="shared" si="6"/>
        <v>40.762784518680107</v>
      </c>
      <c r="J72" s="7">
        <f t="shared" si="9"/>
        <v>95.808694442859007</v>
      </c>
    </row>
    <row r="73" spans="1:10" ht="50.25" customHeight="1" x14ac:dyDescent="0.25">
      <c r="A73" s="3" t="s">
        <v>134</v>
      </c>
      <c r="B73" s="17" t="s">
        <v>82</v>
      </c>
      <c r="C73" s="13">
        <v>33550000</v>
      </c>
      <c r="D73" s="7">
        <f t="shared" si="5"/>
        <v>33550</v>
      </c>
      <c r="E73" s="11">
        <v>245000000</v>
      </c>
      <c r="F73" s="7">
        <f t="shared" si="7"/>
        <v>245000</v>
      </c>
      <c r="G73" s="11">
        <v>0</v>
      </c>
      <c r="H73" s="7">
        <f t="shared" si="8"/>
        <v>0</v>
      </c>
      <c r="I73" s="7">
        <f t="shared" si="6"/>
        <v>0</v>
      </c>
      <c r="J73" s="7">
        <f t="shared" si="9"/>
        <v>0</v>
      </c>
    </row>
    <row r="74" spans="1:10" ht="34.5" customHeight="1" x14ac:dyDescent="0.25">
      <c r="A74" s="3" t="s">
        <v>12</v>
      </c>
      <c r="B74" s="17" t="s">
        <v>69</v>
      </c>
      <c r="C74" s="13">
        <v>33550000</v>
      </c>
      <c r="D74" s="7">
        <f t="shared" si="5"/>
        <v>33550</v>
      </c>
      <c r="E74" s="11">
        <v>245000000</v>
      </c>
      <c r="F74" s="7">
        <f t="shared" si="7"/>
        <v>245000</v>
      </c>
      <c r="G74" s="11">
        <v>0</v>
      </c>
      <c r="H74" s="7">
        <f t="shared" si="8"/>
        <v>0</v>
      </c>
      <c r="I74" s="7">
        <f t="shared" si="6"/>
        <v>0</v>
      </c>
      <c r="J74" s="7">
        <f t="shared" si="9"/>
        <v>0</v>
      </c>
    </row>
    <row r="75" spans="1:10" ht="84.75" customHeight="1" x14ac:dyDescent="0.25">
      <c r="A75" s="3" t="s">
        <v>87</v>
      </c>
      <c r="B75" s="17" t="s">
        <v>111</v>
      </c>
      <c r="C75" s="13">
        <v>2599411644.9699998</v>
      </c>
      <c r="D75" s="7">
        <f t="shared" si="5"/>
        <v>2599411.6449699998</v>
      </c>
      <c r="E75" s="11">
        <v>2196965018.9299998</v>
      </c>
      <c r="F75" s="7">
        <f t="shared" si="7"/>
        <v>2196965.0189299998</v>
      </c>
      <c r="G75" s="11">
        <v>645674899.17999995</v>
      </c>
      <c r="H75" s="7">
        <f t="shared" si="8"/>
        <v>645674.89917999995</v>
      </c>
      <c r="I75" s="7">
        <f t="shared" si="6"/>
        <v>29.389402817823047</v>
      </c>
      <c r="J75" s="7">
        <f t="shared" si="9"/>
        <v>24.839270856903919</v>
      </c>
    </row>
    <row r="76" spans="1:10" ht="69.75" customHeight="1" x14ac:dyDescent="0.25">
      <c r="A76" s="3" t="s">
        <v>76</v>
      </c>
      <c r="B76" s="17" t="s">
        <v>100</v>
      </c>
      <c r="C76" s="13">
        <v>469093652.27999997</v>
      </c>
      <c r="D76" s="7">
        <f t="shared" si="5"/>
        <v>469093.65227999998</v>
      </c>
      <c r="E76" s="11">
        <v>17924000</v>
      </c>
      <c r="F76" s="7">
        <f t="shared" si="7"/>
        <v>17924</v>
      </c>
      <c r="G76" s="11">
        <v>8962000</v>
      </c>
      <c r="H76" s="7">
        <f t="shared" si="8"/>
        <v>8962</v>
      </c>
      <c r="I76" s="7">
        <f t="shared" si="6"/>
        <v>50</v>
      </c>
      <c r="J76" s="7">
        <f t="shared" si="9"/>
        <v>1.9104927036298118</v>
      </c>
    </row>
    <row r="77" spans="1:10" ht="22.15" customHeight="1" x14ac:dyDescent="0.25">
      <c r="A77" s="3" t="s">
        <v>70</v>
      </c>
      <c r="B77" s="17" t="s">
        <v>85</v>
      </c>
      <c r="C77" s="13">
        <v>1803354138.25</v>
      </c>
      <c r="D77" s="7">
        <f t="shared" si="5"/>
        <v>1803354.1382500001</v>
      </c>
      <c r="E77" s="11">
        <v>1013676900.99</v>
      </c>
      <c r="F77" s="7">
        <f t="shared" si="7"/>
        <v>1013676.90099</v>
      </c>
      <c r="G77" s="11">
        <v>358457125</v>
      </c>
      <c r="H77" s="7">
        <f t="shared" si="8"/>
        <v>358457.125</v>
      </c>
      <c r="I77" s="7">
        <f t="shared" si="6"/>
        <v>35.362068983708269</v>
      </c>
      <c r="J77" s="7">
        <f t="shared" si="9"/>
        <v>19.877245261868076</v>
      </c>
    </row>
    <row r="78" spans="1:10" ht="33" customHeight="1" x14ac:dyDescent="0.25">
      <c r="A78" s="3" t="s">
        <v>23</v>
      </c>
      <c r="B78" s="17" t="s">
        <v>72</v>
      </c>
      <c r="C78" s="13">
        <v>326963854.44</v>
      </c>
      <c r="D78" s="7">
        <f t="shared" si="5"/>
        <v>326963.85444000002</v>
      </c>
      <c r="E78" s="11">
        <v>1165364117.9400001</v>
      </c>
      <c r="F78" s="7">
        <f t="shared" si="7"/>
        <v>1165364.11794</v>
      </c>
      <c r="G78" s="11">
        <v>278255774.18000001</v>
      </c>
      <c r="H78" s="7">
        <f t="shared" si="8"/>
        <v>278255.77418000001</v>
      </c>
      <c r="I78" s="7">
        <f t="shared" si="6"/>
        <v>23.877153062844371</v>
      </c>
      <c r="J78" s="7">
        <f t="shared" si="9"/>
        <v>85.102915934416146</v>
      </c>
    </row>
  </sheetData>
  <mergeCells count="3">
    <mergeCell ref="A1:H1"/>
    <mergeCell ref="A2:J2"/>
    <mergeCell ref="A5:B5"/>
  </mergeCells>
  <phoneticPr fontId="9" type="noConversion"/>
  <pageMargins left="0.55000000000000004" right="0.27" top="0.74" bottom="0.55118110236220474" header="0.31496062992125984" footer="0.31496062992125984"/>
  <pageSetup paperSize="9" scale="67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2026-08-17T07:32:29Z</cp:lastPrinted>
  <dcterms:created xsi:type="dcterms:W3CDTF">2019-07-25T12:38:40Z</dcterms:created>
  <dcterms:modified xsi:type="dcterms:W3CDTF">2026-08-17T07:32:45Z</dcterms:modified>
</cp:coreProperties>
</file>