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ЕЙТИНГИ открытости\2026\2 кв\"/>
    </mc:Choice>
  </mc:AlternateContent>
  <bookViews>
    <workbookView xWindow="0" yWindow="0" windowWidth="28800" windowHeight="12000"/>
  </bookViews>
  <sheets>
    <sheet name="Лист 1" sheetId="1" r:id="rId1"/>
  </sheets>
  <definedNames>
    <definedName name="_xlnm._FilterDatabase" localSheetId="0" hidden="1">'Лист 1'!$A$3:$J$77</definedName>
    <definedName name="_xlnm.Print_Titles" localSheetId="0">'Лист 1'!$3:$3</definedName>
  </definedNames>
  <calcPr calcId="162913"/>
</workbook>
</file>

<file path=xl/calcChain.xml><?xml version="1.0" encoding="utf-8"?>
<calcChain xmlns="http://schemas.openxmlformats.org/spreadsheetml/2006/main">
  <c r="J9" i="1" l="1"/>
  <c r="F4" i="1" l="1"/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H4" i="1"/>
  <c r="D4" i="1"/>
  <c r="I69" i="1" l="1"/>
  <c r="I57" i="1"/>
  <c r="I45" i="1"/>
  <c r="I33" i="1"/>
  <c r="J6" i="1"/>
  <c r="I35" i="1"/>
  <c r="I71" i="1"/>
  <c r="I59" i="1"/>
  <c r="I47" i="1"/>
  <c r="I13" i="1"/>
  <c r="J69" i="1"/>
  <c r="J64" i="1"/>
  <c r="J52" i="1"/>
  <c r="J40" i="1"/>
  <c r="J29" i="1"/>
  <c r="J59" i="1"/>
  <c r="J47" i="1"/>
  <c r="J35" i="1"/>
  <c r="J13" i="1"/>
  <c r="I75" i="1"/>
  <c r="I63" i="1"/>
  <c r="I51" i="1"/>
  <c r="I17" i="1"/>
  <c r="I6" i="1"/>
  <c r="I55" i="1"/>
  <c r="I10" i="1"/>
  <c r="J70" i="1"/>
  <c r="J46" i="1"/>
  <c r="J34" i="1"/>
  <c r="J57" i="1"/>
  <c r="J45" i="1"/>
  <c r="I65" i="1"/>
  <c r="I53" i="1"/>
  <c r="I41" i="1"/>
  <c r="I30" i="1"/>
  <c r="I8" i="1"/>
  <c r="J63" i="1"/>
  <c r="I4" i="1"/>
  <c r="I70" i="1"/>
  <c r="I46" i="1"/>
  <c r="I34" i="1"/>
  <c r="I24" i="1"/>
  <c r="I12" i="1"/>
  <c r="I39" i="1"/>
  <c r="J17" i="1"/>
  <c r="I77" i="1"/>
  <c r="I74" i="1"/>
  <c r="I50" i="1"/>
  <c r="J39" i="1"/>
  <c r="I38" i="1"/>
  <c r="I31" i="1"/>
  <c r="I27" i="1"/>
  <c r="J65" i="1"/>
  <c r="J41" i="1"/>
  <c r="J8" i="1"/>
  <c r="I73" i="1"/>
  <c r="I37" i="1"/>
  <c r="J7" i="1"/>
  <c r="I72" i="1"/>
  <c r="I60" i="1"/>
  <c r="I36" i="1"/>
  <c r="I25" i="1"/>
  <c r="J24" i="1"/>
  <c r="I19" i="1"/>
  <c r="J33" i="1"/>
  <c r="J23" i="1"/>
  <c r="I76" i="1"/>
  <c r="I64" i="1"/>
  <c r="I29" i="1"/>
  <c r="I18" i="1"/>
  <c r="I7" i="1"/>
  <c r="I68" i="1"/>
  <c r="I56" i="1"/>
  <c r="I44" i="1"/>
  <c r="I22" i="1"/>
  <c r="I11" i="1"/>
  <c r="I42" i="1"/>
  <c r="I20" i="1"/>
  <c r="I9" i="1"/>
  <c r="J51" i="1"/>
  <c r="J28" i="1"/>
  <c r="J71" i="1"/>
  <c r="I66" i="1"/>
  <c r="I67" i="1"/>
  <c r="J58" i="1"/>
  <c r="I58" i="1"/>
  <c r="I62" i="1"/>
  <c r="I61" i="1"/>
  <c r="I54" i="1"/>
  <c r="J53" i="1"/>
  <c r="I52" i="1"/>
  <c r="I49" i="1"/>
  <c r="I48" i="1"/>
  <c r="I40" i="1"/>
  <c r="I43" i="1"/>
  <c r="I32" i="1"/>
  <c r="I28" i="1"/>
  <c r="J30" i="1"/>
  <c r="I23" i="1"/>
  <c r="J26" i="1"/>
  <c r="I21" i="1"/>
  <c r="J21" i="1"/>
  <c r="J19" i="1"/>
  <c r="J18" i="1"/>
  <c r="I16" i="1"/>
  <c r="J15" i="1"/>
  <c r="J14" i="1"/>
  <c r="I5" i="1"/>
  <c r="J73" i="1"/>
  <c r="J61" i="1"/>
  <c r="J49" i="1"/>
  <c r="J37" i="1"/>
  <c r="J25" i="1"/>
  <c r="I15" i="1"/>
  <c r="I26" i="1"/>
  <c r="J72" i="1"/>
  <c r="J60" i="1"/>
  <c r="J48" i="1"/>
  <c r="J36" i="1"/>
  <c r="J11" i="1"/>
  <c r="I14" i="1"/>
  <c r="J10" i="1"/>
  <c r="J22" i="1"/>
  <c r="J68" i="1"/>
  <c r="J56" i="1"/>
  <c r="J44" i="1"/>
  <c r="J32" i="1"/>
  <c r="J20" i="1"/>
  <c r="J67" i="1"/>
  <c r="J55" i="1"/>
  <c r="J43" i="1"/>
  <c r="J31" i="1"/>
  <c r="J66" i="1"/>
  <c r="J54" i="1"/>
  <c r="J42" i="1"/>
  <c r="J5" i="1"/>
  <c r="J16" i="1"/>
  <c r="J4" i="1"/>
  <c r="J27" i="1"/>
  <c r="J74" i="1"/>
  <c r="J62" i="1"/>
  <c r="J50" i="1"/>
  <c r="J38" i="1"/>
</calcChain>
</file>

<file path=xl/sharedStrings.xml><?xml version="1.0" encoding="utf-8"?>
<sst xmlns="http://schemas.openxmlformats.org/spreadsheetml/2006/main" count="162" uniqueCount="159">
  <si>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</si>
  <si>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</si>
  <si>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</si>
  <si>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</si>
  <si>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</si>
  <si>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</si>
  <si>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</si>
  <si>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</si>
  <si>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</si>
  <si>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</si>
  <si>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</si>
  <si>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</si>
  <si>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</si>
  <si>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</si>
  <si>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</si>
  <si>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</si>
  <si>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</si>
  <si>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</si>
  <si>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</si>
  <si>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</si>
  <si>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</si>
  <si>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</si>
  <si>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</si>
  <si>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</si>
  <si>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</si>
  <si>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</si>
  <si>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Органы юстиции</t>
  </si>
  <si>
    <t>0304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</si>
  <si>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</si>
  <si>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</si>
  <si>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</si>
  <si>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</si>
  <si>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</si>
  <si>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</si>
  <si>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</si>
  <si>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</si>
  <si>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</si>
  <si>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</si>
  <si>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</si>
  <si>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</si>
  <si>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</si>
  <si>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</si>
  <si>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</si>
  <si>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</si>
  <si>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</si>
  <si>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</si>
  <si>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</si>
  <si>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</si>
  <si>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</si>
  <si>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</si>
  <si>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</si>
  <si>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</si>
  <si>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</si>
  <si>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</si>
  <si>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</si>
  <si>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</si>
  <si>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</si>
  <si>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</si>
  <si>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</si>
  <si>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</si>
  <si>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</si>
  <si>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</si>
  <si>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</si>
  <si>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</si>
  <si>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</si>
  <si>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</si>
  <si>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Сбор, удаление отходов и очистка сточных вод</t>
  </si>
  <si>
    <t>0602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</si>
  <si>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</si>
  <si>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</si>
  <si>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</si>
  <si>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</si>
  <si>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</si>
  <si>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</si>
  <si>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</si>
  <si>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</si>
  <si>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</si>
  <si>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</si>
  <si>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</si>
  <si>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</si>
  <si>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</si>
  <si>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</si>
  <si>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</si>
  <si>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</si>
  <si>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</si>
  <si>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</si>
  <si>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</si>
  <si>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</si>
  <si>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</si>
  <si>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</si>
  <si>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</si>
  <si>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</si>
  <si>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</si>
  <si>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</si>
  <si>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</si>
  <si>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</si>
  <si>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</si>
  <si>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</si>
  <si>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</si>
  <si>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</si>
  <si>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</si>
  <si>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</si>
  <si>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</si>
  <si>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</si>
  <si>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</si>
  <si>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</si>
  <si>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</si>
  <si>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</si>
  <si>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</si>
  <si>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</si>
  <si>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</si>
  <si>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</si>
  <si>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</si>
  <si>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</si>
  <si>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</si>
  <si>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</si>
  <si>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</si>
  <si>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</si>
  <si>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</si>
  <si>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</si>
  <si>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</si>
  <si>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</si>
  <si>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</si>
  <si>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</si>
  <si>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</si>
  <si>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</si>
  <si>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</si>
  <si>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</si>
  <si>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</si>
  <si>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</si>
  <si>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</si>
  <si>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</si>
  <si>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</si>
  <si>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</si>
  <si>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</si>
  <si>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</si>
  <si>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</si>
  <si>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</si>
  <si>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</si>
  <si>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</si>
  <si>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</si>
  <si>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</si>
  <si>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Иные дотации</t>
  </si>
  <si>
    <t>1402</t>
  </si>
  <si>
    <t>Прочие межбюджетные трансферты общего характера</t>
  </si>
  <si>
    <t>1403</t>
  </si>
  <si>
    <t>Расходы - всего</t>
  </si>
  <si>
    <t>Наименование показателя</t>
  </si>
  <si>
    <t>Код раздела, подраздела классификации расходов</t>
  </si>
  <si>
    <t>Процент исполнения плана</t>
  </si>
  <si>
    <t>-</t>
  </si>
  <si>
    <t>Исполнено                           на 1 июля 2025г                         в рублях</t>
  </si>
  <si>
    <t>Исполнено                                 на 1 июля 2025 года                                     в  тыс. руб.</t>
  </si>
  <si>
    <t>Утвержденные назначения на 2026 год в рублях</t>
  </si>
  <si>
    <t>Утвержденные бюджетные назначения на 2026 год                                 в тыс. руб.  на основании отчета об исполнении консолидированного бюджета субъекта РФ и бюджета территориального государственного внебюджетного фонда (ф.0503317)</t>
  </si>
  <si>
    <t>Исполнено                           на 1 июля 2026г                         в рублях</t>
  </si>
  <si>
    <t>Исполнено                                 на 1 июля 2026 года                                     в  тыс. руб.</t>
  </si>
  <si>
    <t>Динамика исполнения 2026г к 2025г в процентах</t>
  </si>
  <si>
    <t xml:space="preserve"> Сведения об исполнении консолидированного бюджета по расходам на 1 июля 2026 года в сравнении с планом  и соответствующим периодом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</si>
</sst>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/>
    <xf numFmtId="0" fontId="0" fillId="0" borderId="0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Fill="1" applyBorder="1" applyAlignment="1">
      <alignment horizontal="right" vertical="center"/>
    </xf>
    <xf numFmtId="4" fontId="7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49" fontId="3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77"/>
  <sheetViews>
    <sheetView tabSelected="1" zoomScale="96" zoomScaleNormal="96" workbookViewId="0">
      <selection activeCell="H9" sqref="H9"/>
    </sheetView>
  </sheetViews>
  <sheetFormatPr defaultRowHeight="15" x14ac:dyDescent="0.25"/>
  <cols>
    <col min="1" max="1" width="50.7109375" style="4" customWidth="1"/>
    <col min="2" max="2" width="15.28515625" style="5" customWidth="1"/>
    <col min="3" max="3" width="21.140625" style="4" hidden="1" customWidth="1"/>
    <col min="4" max="4" width="17.28515625" style="4" customWidth="1"/>
    <col min="5" max="5" width="22.28515625" style="4" hidden="1" customWidth="1"/>
    <col min="6" max="6" width="23.42578125" style="4" customWidth="1"/>
    <col min="7" max="7" width="20.140625" style="4" hidden="1" customWidth="1"/>
    <col min="8" max="8" width="17" style="4" customWidth="1"/>
    <col min="9" max="9" width="14.140625" style="4" customWidth="1"/>
    <col min="10" max="10" width="13.7109375" customWidth="1"/>
  </cols>
  <sheetData>
    <row r="1" spans="1:10" ht="45.75" customHeight="1" x14ac:dyDescent="0.25">
      <c r="A1" s="13" t="s">
        <v>158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x14ac:dyDescent="0.25">
      <c r="A2" s="14"/>
      <c r="B2" s="14"/>
      <c r="C2" s="14"/>
      <c r="D2" s="14"/>
      <c r="E2" s="14"/>
      <c r="F2" s="14"/>
      <c r="G2" s="14"/>
      <c r="H2" s="1"/>
      <c r="I2" s="2"/>
      <c r="J2" s="2"/>
    </row>
    <row r="3" spans="1:10" ht="217.5" customHeight="1" x14ac:dyDescent="0.25">
      <c r="A3" s="3" t="s">
        <v>147</v>
      </c>
      <c r="B3" s="3" t="s">
        <v>148</v>
      </c>
      <c r="C3" s="3" t="s">
        <v>151</v>
      </c>
      <c r="D3" s="3" t="s">
        <v>152</v>
      </c>
      <c r="E3" s="3" t="s">
        <v>153</v>
      </c>
      <c r="F3" s="3" t="s">
        <v>154</v>
      </c>
      <c r="G3" s="3" t="s">
        <v>155</v>
      </c>
      <c r="H3" s="3" t="s">
        <v>156</v>
      </c>
      <c r="I3" s="3" t="s">
        <v>149</v>
      </c>
      <c r="J3" s="3" t="s">
        <v>157</v>
      </c>
    </row>
    <row r="4" spans="1:10" ht="24.75" customHeight="1" x14ac:dyDescent="0.25">
      <c r="A4" s="15" t="s">
        <v>146</v>
      </c>
      <c r="B4" s="15"/>
      <c r="C4" s="9">
        <v>67545910880.410004</v>
      </c>
      <c r="D4" s="7">
        <f>C4/1000</f>
        <v>67545910.880410001</v>
      </c>
      <c r="E4" s="10">
        <v>156189760864.39999</v>
      </c>
      <c r="F4" s="7">
        <f>E4/1000</f>
        <v>156189760.8644</v>
      </c>
      <c r="G4" s="10">
        <v>66260056484.540001</v>
      </c>
      <c r="H4" s="7">
        <f>G4/1000</f>
        <v>66260056.484540001</v>
      </c>
      <c r="I4" s="7">
        <f>H4/F4%</f>
        <v>42.422791428732197</v>
      </c>
      <c r="J4" s="7">
        <f>H4/D4%</f>
        <v>98.096325330268172</v>
      </c>
    </row>
    <row r="5" spans="1:10" ht="24.75" customHeight="1" x14ac:dyDescent="0.25">
      <c r="A5" s="12" t="s">
        <v>0</v>
      </c>
      <c r="B5" s="6" t="s">
        <v>1</v>
      </c>
      <c r="C5" s="11">
        <v>5221167027.0500002</v>
      </c>
      <c r="D5" s="8">
        <f t="shared" ref="D5:D65" si="0">C5/1000</f>
        <v>5221167.0270500006</v>
      </c>
      <c r="E5" s="10">
        <v>15248460921.5</v>
      </c>
      <c r="F5" s="8">
        <f t="shared" ref="F5:F65" si="1">E5/1000</f>
        <v>15248460.921499999</v>
      </c>
      <c r="G5" s="10">
        <v>5146026114.6099997</v>
      </c>
      <c r="H5" s="8">
        <f t="shared" ref="H5:H65" si="2">G5/1000</f>
        <v>5146026.1146099996</v>
      </c>
      <c r="I5" s="8">
        <f t="shared" ref="I5:I65" si="3">H5/F5%</f>
        <v>33.747839477715509</v>
      </c>
      <c r="J5" s="8">
        <f t="shared" ref="J5:J65" si="4">H5/D5%</f>
        <v>98.560840669323383</v>
      </c>
    </row>
    <row r="6" spans="1:10" ht="57" customHeight="1" x14ac:dyDescent="0.25">
      <c r="A6" s="12" t="s">
        <v>2</v>
      </c>
      <c r="B6" s="6" t="s">
        <v>3</v>
      </c>
      <c r="C6" s="11">
        <v>265293536.50999999</v>
      </c>
      <c r="D6" s="8">
        <f t="shared" si="0"/>
        <v>265293.53651000001</v>
      </c>
      <c r="E6" s="10">
        <v>275146145.32999998</v>
      </c>
      <c r="F6" s="8">
        <f t="shared" si="1"/>
        <v>275146.14532999997</v>
      </c>
      <c r="G6" s="10">
        <v>133948480.39</v>
      </c>
      <c r="H6" s="8">
        <f t="shared" si="2"/>
        <v>133948.48039000001</v>
      </c>
      <c r="I6" s="8">
        <f t="shared" si="3"/>
        <v>48.682666525946502</v>
      </c>
      <c r="J6" s="8">
        <f t="shared" si="4"/>
        <v>50.490668620172336</v>
      </c>
    </row>
    <row r="7" spans="1:10" ht="71.25" customHeight="1" x14ac:dyDescent="0.25">
      <c r="A7" s="12" t="s">
        <v>4</v>
      </c>
      <c r="B7" s="6" t="s">
        <v>5</v>
      </c>
      <c r="C7" s="11">
        <v>120570246.14</v>
      </c>
      <c r="D7" s="8">
        <f t="shared" si="0"/>
        <v>120570.24614</v>
      </c>
      <c r="E7" s="10">
        <v>266282529.61000001</v>
      </c>
      <c r="F7" s="8">
        <f t="shared" si="1"/>
        <v>266282.52961000003</v>
      </c>
      <c r="G7" s="10">
        <v>119933586.8</v>
      </c>
      <c r="H7" s="8">
        <f t="shared" si="2"/>
        <v>119933.58679999999</v>
      </c>
      <c r="I7" s="8">
        <f t="shared" si="3"/>
        <v>45.039975763958637</v>
      </c>
      <c r="J7" s="8">
        <f t="shared" si="4"/>
        <v>99.471959823934711</v>
      </c>
    </row>
    <row r="8" spans="1:10" ht="71.25" customHeight="1" x14ac:dyDescent="0.25">
      <c r="A8" s="12" t="s">
        <v>6</v>
      </c>
      <c r="B8" s="6" t="s">
        <v>7</v>
      </c>
      <c r="C8" s="11">
        <v>1233370007.26</v>
      </c>
      <c r="D8" s="8">
        <f t="shared" si="0"/>
        <v>1233370.0072600001</v>
      </c>
      <c r="E8" s="10">
        <v>2383656429.1999998</v>
      </c>
      <c r="F8" s="8">
        <f t="shared" si="1"/>
        <v>2383656.4291999997</v>
      </c>
      <c r="G8" s="10">
        <v>1066393998.46</v>
      </c>
      <c r="H8" s="8">
        <f t="shared" si="2"/>
        <v>1066393.9984600001</v>
      </c>
      <c r="I8" s="8">
        <f t="shared" si="3"/>
        <v>44.737739273016885</v>
      </c>
      <c r="J8" s="8">
        <f t="shared" si="4"/>
        <v>86.461807258395524</v>
      </c>
    </row>
    <row r="9" spans="1:10" ht="24.75" customHeight="1" x14ac:dyDescent="0.25">
      <c r="A9" s="12" t="s">
        <v>8</v>
      </c>
      <c r="B9" s="6" t="s">
        <v>9</v>
      </c>
      <c r="C9" s="11">
        <v>5000</v>
      </c>
      <c r="D9" s="8">
        <f t="shared" si="0"/>
        <v>5</v>
      </c>
      <c r="E9" s="10">
        <v>3518900</v>
      </c>
      <c r="F9" s="8">
        <f t="shared" si="1"/>
        <v>3518.9</v>
      </c>
      <c r="G9" s="10">
        <v>3239777</v>
      </c>
      <c r="H9" s="8">
        <f t="shared" si="2"/>
        <v>3239.777</v>
      </c>
      <c r="I9" s="8">
        <f t="shared" si="3"/>
        <v>92.067890533973681</v>
      </c>
      <c r="J9" s="8">
        <f t="shared" si="4"/>
        <v>64795.54</v>
      </c>
    </row>
    <row r="10" spans="1:10" ht="57.75" customHeight="1" x14ac:dyDescent="0.25">
      <c r="A10" s="12" t="s">
        <v>10</v>
      </c>
      <c r="B10" s="6" t="s">
        <v>11</v>
      </c>
      <c r="C10" s="11">
        <v>271291625.29000002</v>
      </c>
      <c r="D10" s="8">
        <f t="shared" si="0"/>
        <v>271291.62529</v>
      </c>
      <c r="E10" s="10">
        <v>592175587.02999997</v>
      </c>
      <c r="F10" s="8">
        <f t="shared" si="1"/>
        <v>592175.58702999994</v>
      </c>
      <c r="G10" s="10">
        <v>260493727.78999999</v>
      </c>
      <c r="H10" s="8">
        <f t="shared" si="2"/>
        <v>260493.72779</v>
      </c>
      <c r="I10" s="8">
        <f t="shared" si="3"/>
        <v>43.989271678098284</v>
      </c>
      <c r="J10" s="8">
        <f t="shared" si="4"/>
        <v>96.019819082709432</v>
      </c>
    </row>
    <row r="11" spans="1:10" ht="39.75" customHeight="1" x14ac:dyDescent="0.25">
      <c r="A11" s="12" t="s">
        <v>12</v>
      </c>
      <c r="B11" s="6" t="s">
        <v>13</v>
      </c>
      <c r="C11" s="11">
        <v>171299606.41</v>
      </c>
      <c r="D11" s="8">
        <f t="shared" si="0"/>
        <v>171299.60641000001</v>
      </c>
      <c r="E11" s="10">
        <v>374256957.01999998</v>
      </c>
      <c r="F11" s="8">
        <f t="shared" si="1"/>
        <v>374256.95701999997</v>
      </c>
      <c r="G11" s="10">
        <v>31649854.579999998</v>
      </c>
      <c r="H11" s="8">
        <f t="shared" si="2"/>
        <v>31649.854579999999</v>
      </c>
      <c r="I11" s="8">
        <f t="shared" si="3"/>
        <v>8.4567177673890654</v>
      </c>
      <c r="J11" s="8">
        <f t="shared" si="4"/>
        <v>18.476314828328974</v>
      </c>
    </row>
    <row r="12" spans="1:10" ht="24.75" customHeight="1" x14ac:dyDescent="0.25">
      <c r="A12" s="12" t="s">
        <v>14</v>
      </c>
      <c r="B12" s="6" t="s">
        <v>15</v>
      </c>
      <c r="C12" s="11">
        <v>0</v>
      </c>
      <c r="D12" s="8">
        <f t="shared" si="0"/>
        <v>0</v>
      </c>
      <c r="E12" s="10">
        <v>599521275.92999995</v>
      </c>
      <c r="F12" s="8">
        <f t="shared" si="1"/>
        <v>599521.27593</v>
      </c>
      <c r="G12" s="10">
        <v>0</v>
      </c>
      <c r="H12" s="8">
        <f t="shared" si="2"/>
        <v>0</v>
      </c>
      <c r="I12" s="8">
        <f t="shared" si="3"/>
        <v>0</v>
      </c>
      <c r="J12" s="8" t="s">
        <v>150</v>
      </c>
    </row>
    <row r="13" spans="1:10" ht="24.75" customHeight="1" x14ac:dyDescent="0.25">
      <c r="A13" s="12" t="s">
        <v>16</v>
      </c>
      <c r="B13" s="6" t="s">
        <v>17</v>
      </c>
      <c r="C13" s="11">
        <v>3159337005.4400001</v>
      </c>
      <c r="D13" s="8">
        <f t="shared" si="0"/>
        <v>3159337.00544</v>
      </c>
      <c r="E13" s="10">
        <v>10753903097.379999</v>
      </c>
      <c r="F13" s="8">
        <f t="shared" si="1"/>
        <v>10753903.097379999</v>
      </c>
      <c r="G13" s="10">
        <v>3530366689.5900002</v>
      </c>
      <c r="H13" s="8">
        <f t="shared" si="2"/>
        <v>3530366.6895900001</v>
      </c>
      <c r="I13" s="8">
        <f t="shared" si="3"/>
        <v>32.828700962073128</v>
      </c>
      <c r="J13" s="8">
        <f t="shared" si="4"/>
        <v>111.74390967190685</v>
      </c>
    </row>
    <row r="14" spans="1:10" ht="24.75" customHeight="1" x14ac:dyDescent="0.25">
      <c r="A14" s="12" t="s">
        <v>18</v>
      </c>
      <c r="B14" s="6" t="s">
        <v>19</v>
      </c>
      <c r="C14" s="11">
        <v>19517544.100000001</v>
      </c>
      <c r="D14" s="8">
        <f t="shared" si="0"/>
        <v>19517.544100000003</v>
      </c>
      <c r="E14" s="10">
        <v>41165000</v>
      </c>
      <c r="F14" s="8">
        <f t="shared" si="1"/>
        <v>41165</v>
      </c>
      <c r="G14" s="10">
        <v>17659939.02</v>
      </c>
      <c r="H14" s="8">
        <f t="shared" si="2"/>
        <v>17659.939019999998</v>
      </c>
      <c r="I14" s="8">
        <f t="shared" si="3"/>
        <v>42.900374152799706</v>
      </c>
      <c r="J14" s="8">
        <f t="shared" si="4"/>
        <v>90.482383078104561</v>
      </c>
    </row>
    <row r="15" spans="1:10" ht="32.25" customHeight="1" x14ac:dyDescent="0.25">
      <c r="A15" s="12" t="s">
        <v>20</v>
      </c>
      <c r="B15" s="6" t="s">
        <v>21</v>
      </c>
      <c r="C15" s="11">
        <v>19221552.219999999</v>
      </c>
      <c r="D15" s="8">
        <f t="shared" si="0"/>
        <v>19221.552219999998</v>
      </c>
      <c r="E15" s="10">
        <v>37914500</v>
      </c>
      <c r="F15" s="8">
        <f t="shared" si="1"/>
        <v>37914.5</v>
      </c>
      <c r="G15" s="10">
        <v>17044905.920000002</v>
      </c>
      <c r="H15" s="8">
        <f t="shared" si="2"/>
        <v>17044.905920000001</v>
      </c>
      <c r="I15" s="8">
        <f t="shared" si="3"/>
        <v>44.956166954595211</v>
      </c>
      <c r="J15" s="8">
        <f t="shared" si="4"/>
        <v>88.676011827311228</v>
      </c>
    </row>
    <row r="16" spans="1:10" ht="24.75" customHeight="1" x14ac:dyDescent="0.25">
      <c r="A16" s="12" t="s">
        <v>22</v>
      </c>
      <c r="B16" s="6" t="s">
        <v>23</v>
      </c>
      <c r="C16" s="11">
        <v>295991.88</v>
      </c>
      <c r="D16" s="8">
        <f t="shared" si="0"/>
        <v>295.99187999999998</v>
      </c>
      <c r="E16" s="10">
        <v>3250500</v>
      </c>
      <c r="F16" s="8">
        <f t="shared" si="1"/>
        <v>3250.5</v>
      </c>
      <c r="G16" s="10">
        <v>615033.1</v>
      </c>
      <c r="H16" s="8">
        <f t="shared" si="2"/>
        <v>615.03309999999999</v>
      </c>
      <c r="I16" s="8">
        <f t="shared" si="3"/>
        <v>18.921184433164125</v>
      </c>
      <c r="J16" s="8">
        <f t="shared" si="4"/>
        <v>207.7871528097325</v>
      </c>
    </row>
    <row r="17" spans="1:10" ht="39.75" customHeight="1" x14ac:dyDescent="0.25">
      <c r="A17" s="12" t="s">
        <v>24</v>
      </c>
      <c r="B17" s="6" t="s">
        <v>25</v>
      </c>
      <c r="C17" s="11">
        <v>740082656.07000005</v>
      </c>
      <c r="D17" s="8">
        <f t="shared" si="0"/>
        <v>740082.65607000003</v>
      </c>
      <c r="E17" s="10">
        <v>1800214722.25</v>
      </c>
      <c r="F17" s="8">
        <f t="shared" si="1"/>
        <v>1800214.7222500001</v>
      </c>
      <c r="G17" s="10">
        <v>750514844.87</v>
      </c>
      <c r="H17" s="8">
        <f t="shared" si="2"/>
        <v>750514.84487000003</v>
      </c>
      <c r="I17" s="8">
        <f t="shared" si="3"/>
        <v>41.690295918254037</v>
      </c>
      <c r="J17" s="8">
        <f t="shared" si="4"/>
        <v>101.40959779484594</v>
      </c>
    </row>
    <row r="18" spans="1:10" ht="24.75" customHeight="1" x14ac:dyDescent="0.25">
      <c r="A18" s="12" t="s">
        <v>26</v>
      </c>
      <c r="B18" s="6" t="s">
        <v>27</v>
      </c>
      <c r="C18" s="11">
        <v>48312374.219999999</v>
      </c>
      <c r="D18" s="8">
        <f t="shared" si="0"/>
        <v>48312.374219999998</v>
      </c>
      <c r="E18" s="10">
        <v>123213202</v>
      </c>
      <c r="F18" s="8">
        <f t="shared" si="1"/>
        <v>123213.202</v>
      </c>
      <c r="G18" s="10">
        <v>47870320.640000001</v>
      </c>
      <c r="H18" s="8">
        <f t="shared" si="2"/>
        <v>47870.320639999998</v>
      </c>
      <c r="I18" s="8">
        <f t="shared" si="3"/>
        <v>38.851616436362072</v>
      </c>
      <c r="J18" s="8">
        <f t="shared" si="4"/>
        <v>99.085009612678064</v>
      </c>
    </row>
    <row r="19" spans="1:10" ht="24.75" customHeight="1" x14ac:dyDescent="0.25">
      <c r="A19" s="12" t="s">
        <v>28</v>
      </c>
      <c r="B19" s="6" t="s">
        <v>29</v>
      </c>
      <c r="C19" s="11">
        <v>17638600.620000001</v>
      </c>
      <c r="D19" s="8">
        <f t="shared" si="0"/>
        <v>17638.600620000001</v>
      </c>
      <c r="E19" s="10">
        <v>57277213.259999998</v>
      </c>
      <c r="F19" s="8">
        <f t="shared" si="1"/>
        <v>57277.213259999997</v>
      </c>
      <c r="G19" s="10">
        <v>23644540.280000001</v>
      </c>
      <c r="H19" s="8">
        <f t="shared" si="2"/>
        <v>23644.540280000001</v>
      </c>
      <c r="I19" s="8">
        <f t="shared" si="3"/>
        <v>41.280884551190894</v>
      </c>
      <c r="J19" s="8">
        <f t="shared" si="4"/>
        <v>134.04997816657863</v>
      </c>
    </row>
    <row r="20" spans="1:10" ht="62.25" customHeight="1" x14ac:dyDescent="0.25">
      <c r="A20" s="12" t="s">
        <v>30</v>
      </c>
      <c r="B20" s="6" t="s">
        <v>31</v>
      </c>
      <c r="C20" s="11">
        <v>456804155.30000001</v>
      </c>
      <c r="D20" s="8">
        <f t="shared" si="0"/>
        <v>456804.15529999998</v>
      </c>
      <c r="E20" s="10">
        <v>1193598684.46</v>
      </c>
      <c r="F20" s="8">
        <f t="shared" si="1"/>
        <v>1193598.6844600001</v>
      </c>
      <c r="G20" s="10">
        <v>492274306.50999999</v>
      </c>
      <c r="H20" s="8">
        <f t="shared" si="2"/>
        <v>492274.30650999997</v>
      </c>
      <c r="I20" s="8">
        <f t="shared" si="3"/>
        <v>41.242866041923577</v>
      </c>
      <c r="J20" s="8">
        <f t="shared" si="4"/>
        <v>107.76484863337231</v>
      </c>
    </row>
    <row r="21" spans="1:10" ht="24.75" customHeight="1" x14ac:dyDescent="0.25">
      <c r="A21" s="12" t="s">
        <v>32</v>
      </c>
      <c r="B21" s="6" t="s">
        <v>33</v>
      </c>
      <c r="C21" s="11">
        <v>176468715.59999999</v>
      </c>
      <c r="D21" s="8">
        <f t="shared" si="0"/>
        <v>176468.7156</v>
      </c>
      <c r="E21" s="10">
        <v>275053020.10000002</v>
      </c>
      <c r="F21" s="8">
        <f t="shared" si="1"/>
        <v>275053.02010000002</v>
      </c>
      <c r="G21" s="10">
        <v>138496947.16</v>
      </c>
      <c r="H21" s="8">
        <f t="shared" si="2"/>
        <v>138496.94716000001</v>
      </c>
      <c r="I21" s="8">
        <f t="shared" si="3"/>
        <v>50.352818198341247</v>
      </c>
      <c r="J21" s="8">
        <f t="shared" si="4"/>
        <v>78.482436214886818</v>
      </c>
    </row>
    <row r="22" spans="1:10" ht="54.75" customHeight="1" x14ac:dyDescent="0.25">
      <c r="A22" s="12" t="s">
        <v>34</v>
      </c>
      <c r="B22" s="6" t="s">
        <v>35</v>
      </c>
      <c r="C22" s="11">
        <v>40858810.329999998</v>
      </c>
      <c r="D22" s="8">
        <f t="shared" si="0"/>
        <v>40858.81033</v>
      </c>
      <c r="E22" s="10">
        <v>151072602.43000001</v>
      </c>
      <c r="F22" s="8">
        <f t="shared" si="1"/>
        <v>151072.60243</v>
      </c>
      <c r="G22" s="10">
        <v>48228730.280000001</v>
      </c>
      <c r="H22" s="8">
        <f t="shared" si="2"/>
        <v>48228.730280000003</v>
      </c>
      <c r="I22" s="8">
        <f t="shared" si="3"/>
        <v>31.924206973496034</v>
      </c>
      <c r="J22" s="8">
        <f t="shared" si="4"/>
        <v>118.0375294593165</v>
      </c>
    </row>
    <row r="23" spans="1:10" ht="24.75" customHeight="1" x14ac:dyDescent="0.25">
      <c r="A23" s="12" t="s">
        <v>36</v>
      </c>
      <c r="B23" s="6" t="s">
        <v>37</v>
      </c>
      <c r="C23" s="11">
        <v>10682235797.780001</v>
      </c>
      <c r="D23" s="8">
        <f t="shared" si="0"/>
        <v>10682235.797780002</v>
      </c>
      <c r="E23" s="10">
        <v>29532116893.02</v>
      </c>
      <c r="F23" s="8">
        <f t="shared" si="1"/>
        <v>29532116.89302</v>
      </c>
      <c r="G23" s="10">
        <v>10879329754.290001</v>
      </c>
      <c r="H23" s="8">
        <f t="shared" si="2"/>
        <v>10879329.754290001</v>
      </c>
      <c r="I23" s="8">
        <f t="shared" si="3"/>
        <v>36.838977015092887</v>
      </c>
      <c r="J23" s="8">
        <f t="shared" si="4"/>
        <v>101.84506277750357</v>
      </c>
    </row>
    <row r="24" spans="1:10" ht="24.75" customHeight="1" x14ac:dyDescent="0.25">
      <c r="A24" s="12" t="s">
        <v>38</v>
      </c>
      <c r="B24" s="6" t="s">
        <v>39</v>
      </c>
      <c r="C24" s="11">
        <v>212226783.72</v>
      </c>
      <c r="D24" s="8">
        <f t="shared" si="0"/>
        <v>212226.78372000001</v>
      </c>
      <c r="E24" s="10">
        <v>477042622.82999998</v>
      </c>
      <c r="F24" s="8">
        <f t="shared" si="1"/>
        <v>477042.62283000001</v>
      </c>
      <c r="G24" s="10">
        <v>199562073.81</v>
      </c>
      <c r="H24" s="8">
        <f t="shared" si="2"/>
        <v>199562.07381</v>
      </c>
      <c r="I24" s="8">
        <f t="shared" si="3"/>
        <v>41.833174701690417</v>
      </c>
      <c r="J24" s="8">
        <f t="shared" si="4"/>
        <v>94.032463910535867</v>
      </c>
    </row>
    <row r="25" spans="1:10" ht="24.75" customHeight="1" x14ac:dyDescent="0.25">
      <c r="A25" s="12" t="s">
        <v>40</v>
      </c>
      <c r="B25" s="6" t="s">
        <v>41</v>
      </c>
      <c r="C25" s="11">
        <v>2057258808.1199999</v>
      </c>
      <c r="D25" s="8">
        <f t="shared" si="0"/>
        <v>2057258.8081199999</v>
      </c>
      <c r="E25" s="10">
        <v>3367326818.8699999</v>
      </c>
      <c r="F25" s="8">
        <f t="shared" si="1"/>
        <v>3367326.8188700001</v>
      </c>
      <c r="G25" s="10">
        <v>1733683761.0799999</v>
      </c>
      <c r="H25" s="8">
        <f t="shared" si="2"/>
        <v>1733683.7610799999</v>
      </c>
      <c r="I25" s="8">
        <f t="shared" si="3"/>
        <v>51.485461742670573</v>
      </c>
      <c r="J25" s="8">
        <f t="shared" si="4"/>
        <v>84.271543970897127</v>
      </c>
    </row>
    <row r="26" spans="1:10" ht="24.75" customHeight="1" x14ac:dyDescent="0.25">
      <c r="A26" s="12" t="s">
        <v>42</v>
      </c>
      <c r="B26" s="6" t="s">
        <v>43</v>
      </c>
      <c r="C26" s="11">
        <v>65094803</v>
      </c>
      <c r="D26" s="8">
        <f t="shared" si="0"/>
        <v>65094.803</v>
      </c>
      <c r="E26" s="10">
        <v>104784457.09999999</v>
      </c>
      <c r="F26" s="8">
        <f t="shared" si="1"/>
        <v>104784.4571</v>
      </c>
      <c r="G26" s="10">
        <v>49175000</v>
      </c>
      <c r="H26" s="8">
        <f t="shared" si="2"/>
        <v>49175</v>
      </c>
      <c r="I26" s="8">
        <f t="shared" si="3"/>
        <v>46.929670068405592</v>
      </c>
      <c r="J26" s="8">
        <f t="shared" si="4"/>
        <v>75.543665137138518</v>
      </c>
    </row>
    <row r="27" spans="1:10" ht="24.75" customHeight="1" x14ac:dyDescent="0.25">
      <c r="A27" s="12" t="s">
        <v>44</v>
      </c>
      <c r="B27" s="6" t="s">
        <v>45</v>
      </c>
      <c r="C27" s="11">
        <v>427821500.94999999</v>
      </c>
      <c r="D27" s="8">
        <f t="shared" si="0"/>
        <v>427821.50095000002</v>
      </c>
      <c r="E27" s="10">
        <v>861110724.14999998</v>
      </c>
      <c r="F27" s="8">
        <f t="shared" si="1"/>
        <v>861110.72415000002</v>
      </c>
      <c r="G27" s="10">
        <v>458413978.25999999</v>
      </c>
      <c r="H27" s="8">
        <f t="shared" si="2"/>
        <v>458413.97826</v>
      </c>
      <c r="I27" s="8">
        <f t="shared" si="3"/>
        <v>53.235195591426312</v>
      </c>
      <c r="J27" s="8">
        <f t="shared" si="4"/>
        <v>107.15075732333878</v>
      </c>
    </row>
    <row r="28" spans="1:10" ht="24.75" customHeight="1" x14ac:dyDescent="0.25">
      <c r="A28" s="12" t="s">
        <v>46</v>
      </c>
      <c r="B28" s="6" t="s">
        <v>47</v>
      </c>
      <c r="C28" s="11">
        <v>1482982378.5999999</v>
      </c>
      <c r="D28" s="8">
        <f t="shared" si="0"/>
        <v>1482982.3785999999</v>
      </c>
      <c r="E28" s="10">
        <v>3223520648.6900001</v>
      </c>
      <c r="F28" s="8">
        <f t="shared" si="1"/>
        <v>3223520.6486900002</v>
      </c>
      <c r="G28" s="10">
        <v>1600397487.22</v>
      </c>
      <c r="H28" s="8">
        <f t="shared" si="2"/>
        <v>1600397.48722</v>
      </c>
      <c r="I28" s="8">
        <f t="shared" si="3"/>
        <v>49.647502269618847</v>
      </c>
      <c r="J28" s="8">
        <f t="shared" si="4"/>
        <v>107.91749857006697</v>
      </c>
    </row>
    <row r="29" spans="1:10" ht="24.75" customHeight="1" x14ac:dyDescent="0.25">
      <c r="A29" s="12" t="s">
        <v>48</v>
      </c>
      <c r="B29" s="6" t="s">
        <v>49</v>
      </c>
      <c r="C29" s="11">
        <v>5126769302.9300003</v>
      </c>
      <c r="D29" s="8">
        <f t="shared" si="0"/>
        <v>5126769.3029300002</v>
      </c>
      <c r="E29" s="10">
        <v>18017259769.759998</v>
      </c>
      <c r="F29" s="8">
        <f t="shared" si="1"/>
        <v>18017259.769759998</v>
      </c>
      <c r="G29" s="10">
        <v>5056141057.9799995</v>
      </c>
      <c r="H29" s="8">
        <f t="shared" si="2"/>
        <v>5056141.0579799991</v>
      </c>
      <c r="I29" s="8">
        <f t="shared" si="3"/>
        <v>28.062763830858341</v>
      </c>
      <c r="J29" s="8">
        <f t="shared" si="4"/>
        <v>98.622363504641484</v>
      </c>
    </row>
    <row r="30" spans="1:10" ht="24.75" customHeight="1" x14ac:dyDescent="0.25">
      <c r="A30" s="12" t="s">
        <v>50</v>
      </c>
      <c r="B30" s="6" t="s">
        <v>51</v>
      </c>
      <c r="C30" s="11">
        <v>685845884.54999995</v>
      </c>
      <c r="D30" s="8">
        <f t="shared" si="0"/>
        <v>685845.88454999996</v>
      </c>
      <c r="E30" s="10">
        <v>1692461154.9000001</v>
      </c>
      <c r="F30" s="8">
        <f t="shared" si="1"/>
        <v>1692461.1549000002</v>
      </c>
      <c r="G30" s="10">
        <v>768402028.62</v>
      </c>
      <c r="H30" s="8">
        <f t="shared" si="2"/>
        <v>768402.02862</v>
      </c>
      <c r="I30" s="8">
        <f t="shared" si="3"/>
        <v>45.401457303485429</v>
      </c>
      <c r="J30" s="8">
        <f t="shared" si="4"/>
        <v>112.0371275719132</v>
      </c>
    </row>
    <row r="31" spans="1:10" ht="39.75" customHeight="1" x14ac:dyDescent="0.25">
      <c r="A31" s="12" t="s">
        <v>52</v>
      </c>
      <c r="B31" s="6" t="s">
        <v>53</v>
      </c>
      <c r="C31" s="11">
        <v>624236335.90999997</v>
      </c>
      <c r="D31" s="8">
        <f t="shared" si="0"/>
        <v>624236.33591000002</v>
      </c>
      <c r="E31" s="10">
        <v>1788610696.72</v>
      </c>
      <c r="F31" s="8">
        <f t="shared" si="1"/>
        <v>1788610.6967200001</v>
      </c>
      <c r="G31" s="10">
        <v>1013554367.3200001</v>
      </c>
      <c r="H31" s="8">
        <f t="shared" si="2"/>
        <v>1013554.3673200001</v>
      </c>
      <c r="I31" s="8">
        <f t="shared" si="3"/>
        <v>56.667131040795063</v>
      </c>
      <c r="J31" s="8">
        <f t="shared" si="4"/>
        <v>162.36708903567103</v>
      </c>
    </row>
    <row r="32" spans="1:10" ht="24.75" customHeight="1" x14ac:dyDescent="0.25">
      <c r="A32" s="12" t="s">
        <v>54</v>
      </c>
      <c r="B32" s="6" t="s">
        <v>55</v>
      </c>
      <c r="C32" s="11">
        <v>4534122331.0200005</v>
      </c>
      <c r="D32" s="8">
        <f t="shared" si="0"/>
        <v>4534122.3310200004</v>
      </c>
      <c r="E32" s="10">
        <v>10216725720.58</v>
      </c>
      <c r="F32" s="8">
        <f t="shared" si="1"/>
        <v>10216725.72058</v>
      </c>
      <c r="G32" s="10">
        <v>3004641730.9299998</v>
      </c>
      <c r="H32" s="8">
        <f t="shared" si="2"/>
        <v>3004641.7309299996</v>
      </c>
      <c r="I32" s="8">
        <f t="shared" si="3"/>
        <v>29.40904760590389</v>
      </c>
      <c r="J32" s="8">
        <f t="shared" si="4"/>
        <v>66.267328306823003</v>
      </c>
    </row>
    <row r="33" spans="1:10" ht="24.75" customHeight="1" x14ac:dyDescent="0.25">
      <c r="A33" s="12" t="s">
        <v>56</v>
      </c>
      <c r="B33" s="6" t="s">
        <v>57</v>
      </c>
      <c r="C33" s="11">
        <v>1438207552.29</v>
      </c>
      <c r="D33" s="8">
        <f t="shared" si="0"/>
        <v>1438207.55229</v>
      </c>
      <c r="E33" s="10">
        <v>1597683403.0899999</v>
      </c>
      <c r="F33" s="8">
        <f t="shared" si="1"/>
        <v>1597683.4030899999</v>
      </c>
      <c r="G33" s="10">
        <v>177746152.25999999</v>
      </c>
      <c r="H33" s="8">
        <f t="shared" si="2"/>
        <v>177746.15226</v>
      </c>
      <c r="I33" s="8">
        <f t="shared" si="3"/>
        <v>11.125242455184177</v>
      </c>
      <c r="J33" s="8">
        <f t="shared" si="4"/>
        <v>12.358866561156765</v>
      </c>
    </row>
    <row r="34" spans="1:10" ht="24.75" customHeight="1" x14ac:dyDescent="0.25">
      <c r="A34" s="12" t="s">
        <v>58</v>
      </c>
      <c r="B34" s="6" t="s">
        <v>59</v>
      </c>
      <c r="C34" s="11">
        <v>1061586806.9</v>
      </c>
      <c r="D34" s="8">
        <f t="shared" si="0"/>
        <v>1061586.8069</v>
      </c>
      <c r="E34" s="10">
        <v>4366387345.9099998</v>
      </c>
      <c r="F34" s="8">
        <f t="shared" si="1"/>
        <v>4366387.3459099997</v>
      </c>
      <c r="G34" s="10">
        <v>1237272660.5999999</v>
      </c>
      <c r="H34" s="8">
        <f t="shared" si="2"/>
        <v>1237272.6605999998</v>
      </c>
      <c r="I34" s="8">
        <f t="shared" si="3"/>
        <v>28.33630098710676</v>
      </c>
      <c r="J34" s="8">
        <f t="shared" si="4"/>
        <v>116.54936294969886</v>
      </c>
    </row>
    <row r="35" spans="1:10" ht="15.75" x14ac:dyDescent="0.25">
      <c r="A35" s="12" t="s">
        <v>60</v>
      </c>
      <c r="B35" s="6" t="s">
        <v>61</v>
      </c>
      <c r="C35" s="11">
        <v>1661173494.6300001</v>
      </c>
      <c r="D35" s="8">
        <f t="shared" si="0"/>
        <v>1661173.4946300001</v>
      </c>
      <c r="E35" s="10">
        <v>3571597064.4499998</v>
      </c>
      <c r="F35" s="8">
        <f t="shared" si="1"/>
        <v>3571597.0644499999</v>
      </c>
      <c r="G35" s="10">
        <v>1194120700.0699999</v>
      </c>
      <c r="H35" s="8">
        <f t="shared" si="2"/>
        <v>1194120.70007</v>
      </c>
      <c r="I35" s="8">
        <f t="shared" si="3"/>
        <v>33.433802260499</v>
      </c>
      <c r="J35" s="8">
        <f t="shared" si="4"/>
        <v>71.88416525607829</v>
      </c>
    </row>
    <row r="36" spans="1:10" ht="39.75" customHeight="1" x14ac:dyDescent="0.25">
      <c r="A36" s="12" t="s">
        <v>62</v>
      </c>
      <c r="B36" s="6" t="s">
        <v>63</v>
      </c>
      <c r="C36" s="11">
        <v>373154477.19999999</v>
      </c>
      <c r="D36" s="8">
        <f t="shared" si="0"/>
        <v>373154.47719999996</v>
      </c>
      <c r="E36" s="10">
        <v>681057907.13</v>
      </c>
      <c r="F36" s="8">
        <f t="shared" si="1"/>
        <v>681057.90712999995</v>
      </c>
      <c r="G36" s="10">
        <v>395502218</v>
      </c>
      <c r="H36" s="8">
        <f t="shared" si="2"/>
        <v>395502.21799999999</v>
      </c>
      <c r="I36" s="8">
        <f t="shared" si="3"/>
        <v>58.071746008596996</v>
      </c>
      <c r="J36" s="8">
        <f t="shared" si="4"/>
        <v>105.98887114197005</v>
      </c>
    </row>
    <row r="37" spans="1:10" ht="24.75" customHeight="1" x14ac:dyDescent="0.25">
      <c r="A37" s="12" t="s">
        <v>64</v>
      </c>
      <c r="B37" s="6" t="s">
        <v>65</v>
      </c>
      <c r="C37" s="11">
        <v>146381630.90000001</v>
      </c>
      <c r="D37" s="8">
        <f t="shared" si="0"/>
        <v>146381.63090000002</v>
      </c>
      <c r="E37" s="10">
        <v>776661700.29999995</v>
      </c>
      <c r="F37" s="8">
        <f t="shared" si="1"/>
        <v>776661.70029999991</v>
      </c>
      <c r="G37" s="10">
        <v>285560332.98000002</v>
      </c>
      <c r="H37" s="8">
        <f t="shared" si="2"/>
        <v>285560.33298000001</v>
      </c>
      <c r="I37" s="8">
        <f t="shared" si="3"/>
        <v>36.767659956670585</v>
      </c>
      <c r="J37" s="8">
        <f t="shared" si="4"/>
        <v>195.0793492491413</v>
      </c>
    </row>
    <row r="38" spans="1:10" ht="27.75" customHeight="1" x14ac:dyDescent="0.25">
      <c r="A38" s="12" t="s">
        <v>66</v>
      </c>
      <c r="B38" s="6" t="s">
        <v>67</v>
      </c>
      <c r="C38" s="11">
        <v>1069921</v>
      </c>
      <c r="D38" s="8">
        <f t="shared" si="0"/>
        <v>1069.921</v>
      </c>
      <c r="E38" s="10">
        <v>121725664.88</v>
      </c>
      <c r="F38" s="8">
        <f t="shared" si="1"/>
        <v>121725.66488</v>
      </c>
      <c r="G38" s="10">
        <v>20756302.510000002</v>
      </c>
      <c r="H38" s="8">
        <f t="shared" si="2"/>
        <v>20756.302510000001</v>
      </c>
      <c r="I38" s="8">
        <f t="shared" si="3"/>
        <v>17.051706006668397</v>
      </c>
      <c r="J38" s="8">
        <f t="shared" si="4"/>
        <v>1939.9845885817738</v>
      </c>
    </row>
    <row r="39" spans="1:10" ht="39.75" customHeight="1" x14ac:dyDescent="0.25">
      <c r="A39" s="12" t="s">
        <v>68</v>
      </c>
      <c r="B39" s="6" t="s">
        <v>69</v>
      </c>
      <c r="C39" s="11">
        <v>145311709.90000001</v>
      </c>
      <c r="D39" s="8">
        <f t="shared" si="0"/>
        <v>145311.70990000002</v>
      </c>
      <c r="E39" s="10">
        <v>654936035.41999996</v>
      </c>
      <c r="F39" s="8">
        <f t="shared" si="1"/>
        <v>654936.03541999997</v>
      </c>
      <c r="G39" s="10">
        <v>264804030.47</v>
      </c>
      <c r="H39" s="8">
        <f t="shared" si="2"/>
        <v>264804.03047</v>
      </c>
      <c r="I39" s="8">
        <f t="shared" si="3"/>
        <v>40.432044680544323</v>
      </c>
      <c r="J39" s="8">
        <f t="shared" si="4"/>
        <v>182.23172148495928</v>
      </c>
    </row>
    <row r="40" spans="1:10" ht="24.75" customHeight="1" x14ac:dyDescent="0.25">
      <c r="A40" s="12" t="s">
        <v>70</v>
      </c>
      <c r="B40" s="6" t="s">
        <v>71</v>
      </c>
      <c r="C40" s="11">
        <v>19355873314.810001</v>
      </c>
      <c r="D40" s="8">
        <f t="shared" si="0"/>
        <v>19355873.31481</v>
      </c>
      <c r="E40" s="10">
        <v>41084052018.300003</v>
      </c>
      <c r="F40" s="8">
        <f t="shared" si="1"/>
        <v>41084052.018300004</v>
      </c>
      <c r="G40" s="10">
        <v>20114684994.110001</v>
      </c>
      <c r="H40" s="8">
        <f t="shared" si="2"/>
        <v>20114684.994109999</v>
      </c>
      <c r="I40" s="8">
        <f t="shared" si="3"/>
        <v>48.959837226255942</v>
      </c>
      <c r="J40" s="8">
        <f t="shared" si="4"/>
        <v>103.92031745072127</v>
      </c>
    </row>
    <row r="41" spans="1:10" ht="24.75" customHeight="1" x14ac:dyDescent="0.25">
      <c r="A41" s="12" t="s">
        <v>72</v>
      </c>
      <c r="B41" s="6" t="s">
        <v>73</v>
      </c>
      <c r="C41" s="11">
        <v>4025181575.25</v>
      </c>
      <c r="D41" s="8">
        <f t="shared" si="0"/>
        <v>4025181.5752500002</v>
      </c>
      <c r="E41" s="10">
        <v>9280115754.7099991</v>
      </c>
      <c r="F41" s="8">
        <f t="shared" si="1"/>
        <v>9280115.75471</v>
      </c>
      <c r="G41" s="10">
        <v>4520030296.4700003</v>
      </c>
      <c r="H41" s="8">
        <f t="shared" si="2"/>
        <v>4520030.2964700004</v>
      </c>
      <c r="I41" s="8">
        <f t="shared" si="3"/>
        <v>48.706615477031299</v>
      </c>
      <c r="J41" s="8">
        <f t="shared" si="4"/>
        <v>112.29382356966757</v>
      </c>
    </row>
    <row r="42" spans="1:10" ht="24.75" customHeight="1" x14ac:dyDescent="0.25">
      <c r="A42" s="12" t="s">
        <v>74</v>
      </c>
      <c r="B42" s="6" t="s">
        <v>75</v>
      </c>
      <c r="C42" s="11">
        <v>10722616960.280001</v>
      </c>
      <c r="D42" s="8">
        <f t="shared" si="0"/>
        <v>10722616.960280001</v>
      </c>
      <c r="E42" s="10">
        <v>22659129320.049999</v>
      </c>
      <c r="F42" s="8">
        <f t="shared" si="1"/>
        <v>22659129.320049997</v>
      </c>
      <c r="G42" s="10">
        <v>11404579817.16</v>
      </c>
      <c r="H42" s="8">
        <f t="shared" si="2"/>
        <v>11404579.817159999</v>
      </c>
      <c r="I42" s="8">
        <f t="shared" si="3"/>
        <v>50.33105930980598</v>
      </c>
      <c r="J42" s="8">
        <f t="shared" si="4"/>
        <v>106.36004120455115</v>
      </c>
    </row>
    <row r="43" spans="1:10" ht="24.75" customHeight="1" x14ac:dyDescent="0.25">
      <c r="A43" s="12" t="s">
        <v>76</v>
      </c>
      <c r="B43" s="6" t="s">
        <v>77</v>
      </c>
      <c r="C43" s="11">
        <v>1623300685.8199999</v>
      </c>
      <c r="D43" s="8">
        <f t="shared" si="0"/>
        <v>1623300.68582</v>
      </c>
      <c r="E43" s="10">
        <v>3385820424.6399999</v>
      </c>
      <c r="F43" s="8">
        <f t="shared" si="1"/>
        <v>3385820.4246399999</v>
      </c>
      <c r="G43" s="10">
        <v>1667067236.25</v>
      </c>
      <c r="H43" s="8">
        <f t="shared" si="2"/>
        <v>1667067.2362500001</v>
      </c>
      <c r="I43" s="8">
        <f t="shared" si="3"/>
        <v>49.236729275955398</v>
      </c>
      <c r="J43" s="8">
        <f t="shared" si="4"/>
        <v>102.69614562553404</v>
      </c>
    </row>
    <row r="44" spans="1:10" ht="22.5" customHeight="1" x14ac:dyDescent="0.25">
      <c r="A44" s="12" t="s">
        <v>78</v>
      </c>
      <c r="B44" s="6" t="s">
        <v>79</v>
      </c>
      <c r="C44" s="11">
        <v>1570621994.46</v>
      </c>
      <c r="D44" s="8">
        <f t="shared" si="0"/>
        <v>1570621.99446</v>
      </c>
      <c r="E44" s="10">
        <v>2988576216.6300001</v>
      </c>
      <c r="F44" s="8">
        <f t="shared" si="1"/>
        <v>2988576.2166300002</v>
      </c>
      <c r="G44" s="10">
        <v>1462149858.9000001</v>
      </c>
      <c r="H44" s="8">
        <f t="shared" si="2"/>
        <v>1462149.8589000001</v>
      </c>
      <c r="I44" s="8">
        <f t="shared" si="3"/>
        <v>48.924630088529582</v>
      </c>
      <c r="J44" s="8">
        <f t="shared" si="4"/>
        <v>93.093682888523787</v>
      </c>
    </row>
    <row r="45" spans="1:10" ht="39.75" customHeight="1" x14ac:dyDescent="0.25">
      <c r="A45" s="12" t="s">
        <v>80</v>
      </c>
      <c r="B45" s="6" t="s">
        <v>81</v>
      </c>
      <c r="C45" s="11">
        <v>73160868.359999999</v>
      </c>
      <c r="D45" s="8">
        <f t="shared" si="0"/>
        <v>73160.868359999993</v>
      </c>
      <c r="E45" s="10">
        <v>179236805.50999999</v>
      </c>
      <c r="F45" s="8">
        <f t="shared" si="1"/>
        <v>179236.80550999998</v>
      </c>
      <c r="G45" s="10">
        <v>75949806.760000005</v>
      </c>
      <c r="H45" s="8">
        <f t="shared" si="2"/>
        <v>75949.806760000007</v>
      </c>
      <c r="I45" s="8">
        <f t="shared" si="3"/>
        <v>42.374001558381167</v>
      </c>
      <c r="J45" s="8">
        <f t="shared" si="4"/>
        <v>103.81206300925324</v>
      </c>
    </row>
    <row r="46" spans="1:10" ht="24.75" customHeight="1" x14ac:dyDescent="0.25">
      <c r="A46" s="12" t="s">
        <v>82</v>
      </c>
      <c r="B46" s="6" t="s">
        <v>83</v>
      </c>
      <c r="C46" s="11">
        <v>332040135.16000003</v>
      </c>
      <c r="D46" s="8">
        <f t="shared" si="0"/>
        <v>332040.13516000001</v>
      </c>
      <c r="E46" s="10">
        <v>308107151.51999998</v>
      </c>
      <c r="F46" s="8">
        <f t="shared" si="1"/>
        <v>308107.15151999996</v>
      </c>
      <c r="G46" s="10">
        <v>152158289.03999999</v>
      </c>
      <c r="H46" s="8">
        <f t="shared" si="2"/>
        <v>152158.28904</v>
      </c>
      <c r="I46" s="8">
        <f t="shared" si="3"/>
        <v>49.384861172274043</v>
      </c>
      <c r="J46" s="8">
        <f t="shared" si="4"/>
        <v>45.825270179064219</v>
      </c>
    </row>
    <row r="47" spans="1:10" ht="24.75" customHeight="1" x14ac:dyDescent="0.25">
      <c r="A47" s="12" t="s">
        <v>84</v>
      </c>
      <c r="B47" s="6" t="s">
        <v>85</v>
      </c>
      <c r="C47" s="11">
        <v>1008951095.48</v>
      </c>
      <c r="D47" s="8">
        <f t="shared" si="0"/>
        <v>1008951.09548</v>
      </c>
      <c r="E47" s="10">
        <v>2283066345.2399998</v>
      </c>
      <c r="F47" s="8">
        <f t="shared" si="1"/>
        <v>2283066.3452399997</v>
      </c>
      <c r="G47" s="10">
        <v>832749689.52999997</v>
      </c>
      <c r="H47" s="8">
        <f t="shared" si="2"/>
        <v>832749.68952999997</v>
      </c>
      <c r="I47" s="8">
        <f t="shared" si="3"/>
        <v>36.475054317462686</v>
      </c>
      <c r="J47" s="8">
        <f t="shared" si="4"/>
        <v>82.536179727702887</v>
      </c>
    </row>
    <row r="48" spans="1:10" ht="24.75" customHeight="1" x14ac:dyDescent="0.25">
      <c r="A48" s="12" t="s">
        <v>86</v>
      </c>
      <c r="B48" s="6" t="s">
        <v>87</v>
      </c>
      <c r="C48" s="11">
        <v>2430379367.6599998</v>
      </c>
      <c r="D48" s="8">
        <f t="shared" si="0"/>
        <v>2430379.36766</v>
      </c>
      <c r="E48" s="10">
        <v>4807969076.29</v>
      </c>
      <c r="F48" s="8">
        <f t="shared" si="1"/>
        <v>4807969.0762900002</v>
      </c>
      <c r="G48" s="10">
        <v>2331984766.0799999</v>
      </c>
      <c r="H48" s="8">
        <f t="shared" si="2"/>
        <v>2331984.76608</v>
      </c>
      <c r="I48" s="8">
        <f t="shared" si="3"/>
        <v>48.502490949451825</v>
      </c>
      <c r="J48" s="8">
        <f t="shared" si="4"/>
        <v>95.951471490858836</v>
      </c>
    </row>
    <row r="49" spans="1:10" ht="24.75" customHeight="1" x14ac:dyDescent="0.25">
      <c r="A49" s="12" t="s">
        <v>88</v>
      </c>
      <c r="B49" s="6" t="s">
        <v>89</v>
      </c>
      <c r="C49" s="11">
        <v>2298272023.7800002</v>
      </c>
      <c r="D49" s="8">
        <f t="shared" si="0"/>
        <v>2298272.0237800004</v>
      </c>
      <c r="E49" s="10">
        <v>4523784403.5500002</v>
      </c>
      <c r="F49" s="8">
        <f t="shared" si="1"/>
        <v>4523784.4035499999</v>
      </c>
      <c r="G49" s="10">
        <v>2199157683.1199999</v>
      </c>
      <c r="H49" s="8">
        <f t="shared" si="2"/>
        <v>2199157.6831199997</v>
      </c>
      <c r="I49" s="8">
        <f t="shared" si="3"/>
        <v>48.613229255448829</v>
      </c>
      <c r="J49" s="8">
        <f t="shared" si="4"/>
        <v>95.687440841011238</v>
      </c>
    </row>
    <row r="50" spans="1:10" ht="39.75" customHeight="1" x14ac:dyDescent="0.25">
      <c r="A50" s="12" t="s">
        <v>90</v>
      </c>
      <c r="B50" s="6" t="s">
        <v>91</v>
      </c>
      <c r="C50" s="11">
        <v>132107343.88</v>
      </c>
      <c r="D50" s="8">
        <f t="shared" si="0"/>
        <v>132107.34388</v>
      </c>
      <c r="E50" s="10">
        <v>284184672.74000001</v>
      </c>
      <c r="F50" s="8">
        <f t="shared" si="1"/>
        <v>284184.67274000001</v>
      </c>
      <c r="G50" s="10">
        <v>132827082.95999999</v>
      </c>
      <c r="H50" s="8">
        <f t="shared" si="2"/>
        <v>132827.08296</v>
      </c>
      <c r="I50" s="8">
        <f t="shared" si="3"/>
        <v>46.739706853058621</v>
      </c>
      <c r="J50" s="8">
        <f t="shared" si="4"/>
        <v>100.54481383007274</v>
      </c>
    </row>
    <row r="51" spans="1:10" ht="24.75" customHeight="1" x14ac:dyDescent="0.25">
      <c r="A51" s="12" t="s">
        <v>92</v>
      </c>
      <c r="B51" s="6" t="s">
        <v>93</v>
      </c>
      <c r="C51" s="11">
        <v>7245000372.2200003</v>
      </c>
      <c r="D51" s="8">
        <f t="shared" si="0"/>
        <v>7245000.3722200003</v>
      </c>
      <c r="E51" s="10">
        <v>13214397473.4</v>
      </c>
      <c r="F51" s="8">
        <f t="shared" si="1"/>
        <v>13214397.4734</v>
      </c>
      <c r="G51" s="10">
        <v>5761136724.9799995</v>
      </c>
      <c r="H51" s="8">
        <f t="shared" si="2"/>
        <v>5761136.7249799995</v>
      </c>
      <c r="I51" s="8">
        <f t="shared" si="3"/>
        <v>43.597422709411561</v>
      </c>
      <c r="J51" s="8">
        <f t="shared" si="4"/>
        <v>79.518791290478333</v>
      </c>
    </row>
    <row r="52" spans="1:10" ht="24.75" customHeight="1" x14ac:dyDescent="0.25">
      <c r="A52" s="12" t="s">
        <v>94</v>
      </c>
      <c r="B52" s="6" t="s">
        <v>95</v>
      </c>
      <c r="C52" s="11">
        <v>2419704007.1799998</v>
      </c>
      <c r="D52" s="8">
        <f t="shared" si="0"/>
        <v>2419704.0071799997</v>
      </c>
      <c r="E52" s="10">
        <v>4948429437.4700003</v>
      </c>
      <c r="F52" s="8">
        <f t="shared" si="1"/>
        <v>4948429.4374700002</v>
      </c>
      <c r="G52" s="10">
        <v>2035232618.8900001</v>
      </c>
      <c r="H52" s="8">
        <f t="shared" si="2"/>
        <v>2035232.61889</v>
      </c>
      <c r="I52" s="8">
        <f t="shared" si="3"/>
        <v>41.128860067782639</v>
      </c>
      <c r="J52" s="8">
        <f t="shared" si="4"/>
        <v>84.110809125861849</v>
      </c>
    </row>
    <row r="53" spans="1:10" ht="24.75" customHeight="1" x14ac:dyDescent="0.25">
      <c r="A53" s="12" t="s">
        <v>96</v>
      </c>
      <c r="B53" s="6" t="s">
        <v>97</v>
      </c>
      <c r="C53" s="11">
        <v>2228896911.1199999</v>
      </c>
      <c r="D53" s="8">
        <f t="shared" si="0"/>
        <v>2228896.9111199998</v>
      </c>
      <c r="E53" s="10">
        <v>3509922093</v>
      </c>
      <c r="F53" s="8">
        <f t="shared" si="1"/>
        <v>3509922.0929999999</v>
      </c>
      <c r="G53" s="10">
        <v>2208404209.0500002</v>
      </c>
      <c r="H53" s="8">
        <f t="shared" si="2"/>
        <v>2208404.2090500002</v>
      </c>
      <c r="I53" s="8">
        <f t="shared" si="3"/>
        <v>62.918895363926254</v>
      </c>
      <c r="J53" s="8">
        <f t="shared" si="4"/>
        <v>99.080589956055775</v>
      </c>
    </row>
    <row r="54" spans="1:10" ht="24.75" customHeight="1" x14ac:dyDescent="0.25">
      <c r="A54" s="12" t="s">
        <v>98</v>
      </c>
      <c r="B54" s="6" t="s">
        <v>99</v>
      </c>
      <c r="C54" s="11">
        <v>68554294.439999998</v>
      </c>
      <c r="D54" s="8">
        <f t="shared" si="0"/>
        <v>68554.294439999998</v>
      </c>
      <c r="E54" s="10">
        <v>118405200</v>
      </c>
      <c r="F54" s="8">
        <f t="shared" si="1"/>
        <v>118405.2</v>
      </c>
      <c r="G54" s="10">
        <v>64873380</v>
      </c>
      <c r="H54" s="8">
        <f t="shared" si="2"/>
        <v>64873.38</v>
      </c>
      <c r="I54" s="8">
        <f t="shared" si="3"/>
        <v>54.789299794265794</v>
      </c>
      <c r="J54" s="8">
        <f t="shared" si="4"/>
        <v>94.630658122779437</v>
      </c>
    </row>
    <row r="55" spans="1:10" ht="24.75" customHeight="1" x14ac:dyDescent="0.25">
      <c r="A55" s="12" t="s">
        <v>100</v>
      </c>
      <c r="B55" s="6" t="s">
        <v>101</v>
      </c>
      <c r="C55" s="11">
        <v>114113097.53</v>
      </c>
      <c r="D55" s="8">
        <f t="shared" si="0"/>
        <v>114113.09753</v>
      </c>
      <c r="E55" s="10">
        <v>148604586.28</v>
      </c>
      <c r="F55" s="8">
        <f t="shared" si="1"/>
        <v>148604.58627999999</v>
      </c>
      <c r="G55" s="10">
        <v>77068368.980000004</v>
      </c>
      <c r="H55" s="8">
        <f t="shared" si="2"/>
        <v>77068.368979999999</v>
      </c>
      <c r="I55" s="8">
        <f t="shared" si="3"/>
        <v>51.861366401430018</v>
      </c>
      <c r="J55" s="8">
        <f t="shared" si="4"/>
        <v>67.536830257139371</v>
      </c>
    </row>
    <row r="56" spans="1:10" ht="39.75" customHeight="1" x14ac:dyDescent="0.25">
      <c r="A56" s="12" t="s">
        <v>102</v>
      </c>
      <c r="B56" s="6" t="s">
        <v>103</v>
      </c>
      <c r="C56" s="11">
        <v>146870251</v>
      </c>
      <c r="D56" s="8">
        <f t="shared" si="0"/>
        <v>146870.25099999999</v>
      </c>
      <c r="E56" s="10">
        <v>238274896.56999999</v>
      </c>
      <c r="F56" s="8">
        <f t="shared" si="1"/>
        <v>238274.89656999998</v>
      </c>
      <c r="G56" s="10">
        <v>122539288.56999999</v>
      </c>
      <c r="H56" s="8">
        <f t="shared" si="2"/>
        <v>122539.28856999999</v>
      </c>
      <c r="I56" s="8">
        <f t="shared" si="3"/>
        <v>51.42769562969913</v>
      </c>
      <c r="J56" s="8">
        <f t="shared" si="4"/>
        <v>83.433702697219474</v>
      </c>
    </row>
    <row r="57" spans="1:10" ht="25.5" customHeight="1" x14ac:dyDescent="0.25">
      <c r="A57" s="12" t="s">
        <v>104</v>
      </c>
      <c r="B57" s="6" t="s">
        <v>105</v>
      </c>
      <c r="C57" s="11">
        <v>2266861810.9499998</v>
      </c>
      <c r="D57" s="8">
        <f t="shared" si="0"/>
        <v>2266861.8109499998</v>
      </c>
      <c r="E57" s="10">
        <v>4250761260.0799999</v>
      </c>
      <c r="F57" s="8">
        <f t="shared" si="1"/>
        <v>4250761.2600800004</v>
      </c>
      <c r="G57" s="10">
        <v>1253018859.49</v>
      </c>
      <c r="H57" s="8">
        <f t="shared" si="2"/>
        <v>1253018.8594899999</v>
      </c>
      <c r="I57" s="8">
        <f t="shared" si="3"/>
        <v>29.477516680539658</v>
      </c>
      <c r="J57" s="8">
        <f t="shared" si="4"/>
        <v>55.275484965044377</v>
      </c>
    </row>
    <row r="58" spans="1:10" ht="24.75" customHeight="1" x14ac:dyDescent="0.25">
      <c r="A58" s="12" t="s">
        <v>106</v>
      </c>
      <c r="B58" s="6" t="s">
        <v>107</v>
      </c>
      <c r="C58" s="11">
        <v>14783640457.799999</v>
      </c>
      <c r="D58" s="8">
        <f t="shared" si="0"/>
        <v>14783640.457799999</v>
      </c>
      <c r="E58" s="10">
        <v>34515955556.720001</v>
      </c>
      <c r="F58" s="8">
        <f t="shared" si="1"/>
        <v>34515955.556720003</v>
      </c>
      <c r="G58" s="10">
        <v>16019622158.93</v>
      </c>
      <c r="H58" s="8">
        <f t="shared" si="2"/>
        <v>16019622.15893</v>
      </c>
      <c r="I58" s="8">
        <f t="shared" si="3"/>
        <v>46.412222696848083</v>
      </c>
      <c r="J58" s="8">
        <f t="shared" si="4"/>
        <v>108.36046915952886</v>
      </c>
    </row>
    <row r="59" spans="1:10" ht="24.75" customHeight="1" x14ac:dyDescent="0.25">
      <c r="A59" s="12" t="s">
        <v>108</v>
      </c>
      <c r="B59" s="6" t="s">
        <v>109</v>
      </c>
      <c r="C59" s="11">
        <v>420320515.91000003</v>
      </c>
      <c r="D59" s="8">
        <f t="shared" si="0"/>
        <v>420320.51591000002</v>
      </c>
      <c r="E59" s="10">
        <v>1132200619.8399999</v>
      </c>
      <c r="F59" s="8">
        <f t="shared" si="1"/>
        <v>1132200.6198399998</v>
      </c>
      <c r="G59" s="10">
        <v>611858359.78999996</v>
      </c>
      <c r="H59" s="8">
        <f t="shared" si="2"/>
        <v>611858.35979000002</v>
      </c>
      <c r="I59" s="8">
        <f t="shared" si="3"/>
        <v>54.041514292446379</v>
      </c>
      <c r="J59" s="8">
        <f t="shared" si="4"/>
        <v>145.56947296881711</v>
      </c>
    </row>
    <row r="60" spans="1:10" ht="24.75" customHeight="1" x14ac:dyDescent="0.25">
      <c r="A60" s="12" t="s">
        <v>110</v>
      </c>
      <c r="B60" s="6" t="s">
        <v>111</v>
      </c>
      <c r="C60" s="11">
        <v>2338068250.3299999</v>
      </c>
      <c r="D60" s="8">
        <f t="shared" si="0"/>
        <v>2338068.2503299997</v>
      </c>
      <c r="E60" s="10">
        <v>5532399071.5900002</v>
      </c>
      <c r="F60" s="8">
        <f t="shared" si="1"/>
        <v>5532399.0715899998</v>
      </c>
      <c r="G60" s="10">
        <v>2440758600.8000002</v>
      </c>
      <c r="H60" s="8">
        <f t="shared" si="2"/>
        <v>2440758.6008000001</v>
      </c>
      <c r="I60" s="8">
        <f t="shared" si="3"/>
        <v>44.117544110904696</v>
      </c>
      <c r="J60" s="8">
        <f t="shared" si="4"/>
        <v>104.39210234583641</v>
      </c>
    </row>
    <row r="61" spans="1:10" ht="24.75" customHeight="1" x14ac:dyDescent="0.25">
      <c r="A61" s="12" t="s">
        <v>112</v>
      </c>
      <c r="B61" s="6" t="s">
        <v>113</v>
      </c>
      <c r="C61" s="11">
        <v>9166724534.0799999</v>
      </c>
      <c r="D61" s="8">
        <f t="shared" si="0"/>
        <v>9166724.5340800006</v>
      </c>
      <c r="E61" s="10">
        <v>21479325277.529999</v>
      </c>
      <c r="F61" s="8">
        <f t="shared" si="1"/>
        <v>21479325.27753</v>
      </c>
      <c r="G61" s="10">
        <v>10171735847.67</v>
      </c>
      <c r="H61" s="8">
        <f t="shared" si="2"/>
        <v>10171735.84767</v>
      </c>
      <c r="I61" s="8">
        <f t="shared" si="3"/>
        <v>47.355937471233695</v>
      </c>
      <c r="J61" s="8">
        <f t="shared" si="4"/>
        <v>110.96369057293666</v>
      </c>
    </row>
    <row r="62" spans="1:10" ht="24.75" customHeight="1" x14ac:dyDescent="0.25">
      <c r="A62" s="12" t="s">
        <v>114</v>
      </c>
      <c r="B62" s="6" t="s">
        <v>115</v>
      </c>
      <c r="C62" s="11">
        <v>2517750527.6799998</v>
      </c>
      <c r="D62" s="8">
        <f t="shared" si="0"/>
        <v>2517750.5276799998</v>
      </c>
      <c r="E62" s="10">
        <v>5612114117</v>
      </c>
      <c r="F62" s="8">
        <f t="shared" si="1"/>
        <v>5612114.1169999996</v>
      </c>
      <c r="G62" s="10">
        <v>2449162213.3499999</v>
      </c>
      <c r="H62" s="8">
        <f t="shared" si="2"/>
        <v>2449162.2133499999</v>
      </c>
      <c r="I62" s="8">
        <f t="shared" si="3"/>
        <v>43.640634568194045</v>
      </c>
      <c r="J62" s="8">
        <f t="shared" si="4"/>
        <v>97.275809752557123</v>
      </c>
    </row>
    <row r="63" spans="1:10" ht="15.75" x14ac:dyDescent="0.25">
      <c r="A63" s="12" t="s">
        <v>116</v>
      </c>
      <c r="B63" s="6" t="s">
        <v>117</v>
      </c>
      <c r="C63" s="11">
        <v>340776629.80000001</v>
      </c>
      <c r="D63" s="8">
        <f t="shared" si="0"/>
        <v>340776.6298</v>
      </c>
      <c r="E63" s="10">
        <v>759916470.75999999</v>
      </c>
      <c r="F63" s="8">
        <f t="shared" si="1"/>
        <v>759916.47075999994</v>
      </c>
      <c r="G63" s="10">
        <v>346107137.31999999</v>
      </c>
      <c r="H63" s="8">
        <f t="shared" si="2"/>
        <v>346107.13731999998</v>
      </c>
      <c r="I63" s="8">
        <f t="shared" si="3"/>
        <v>45.545418560786665</v>
      </c>
      <c r="J63" s="8">
        <f t="shared" si="4"/>
        <v>101.56422332221797</v>
      </c>
    </row>
    <row r="64" spans="1:10" ht="24.75" customHeight="1" x14ac:dyDescent="0.25">
      <c r="A64" s="12" t="s">
        <v>118</v>
      </c>
      <c r="B64" s="6" t="s">
        <v>119</v>
      </c>
      <c r="C64" s="11">
        <v>2143408953.3599999</v>
      </c>
      <c r="D64" s="8">
        <f t="shared" si="0"/>
        <v>2143408.9533599997</v>
      </c>
      <c r="E64" s="10">
        <v>3824685397.75</v>
      </c>
      <c r="F64" s="8">
        <f t="shared" si="1"/>
        <v>3824685.39775</v>
      </c>
      <c r="G64" s="10">
        <v>1741295790.26</v>
      </c>
      <c r="H64" s="8">
        <f t="shared" si="2"/>
        <v>1741295.7902599999</v>
      </c>
      <c r="I64" s="8">
        <f t="shared" si="3"/>
        <v>45.527817563357651</v>
      </c>
      <c r="J64" s="8">
        <f t="shared" si="4"/>
        <v>81.239550088206514</v>
      </c>
    </row>
    <row r="65" spans="1:10" ht="24.75" customHeight="1" x14ac:dyDescent="0.25">
      <c r="A65" s="12" t="s">
        <v>120</v>
      </c>
      <c r="B65" s="6" t="s">
        <v>121</v>
      </c>
      <c r="C65" s="11">
        <v>144018874.37</v>
      </c>
      <c r="D65" s="8">
        <f t="shared" si="0"/>
        <v>144018.87437000001</v>
      </c>
      <c r="E65" s="10">
        <v>522049368.85000002</v>
      </c>
      <c r="F65" s="8">
        <f t="shared" si="1"/>
        <v>522049.36885000003</v>
      </c>
      <c r="G65" s="10">
        <v>174590497.84999999</v>
      </c>
      <c r="H65" s="8">
        <f t="shared" si="2"/>
        <v>174590.49784999999</v>
      </c>
      <c r="I65" s="8">
        <f t="shared" si="3"/>
        <v>33.443292582576589</v>
      </c>
      <c r="J65" s="8">
        <f t="shared" si="4"/>
        <v>121.22751175061832</v>
      </c>
    </row>
    <row r="66" spans="1:10" ht="24.75" customHeight="1" x14ac:dyDescent="0.25">
      <c r="A66" s="12" t="s">
        <v>122</v>
      </c>
      <c r="B66" s="6" t="s">
        <v>123</v>
      </c>
      <c r="C66" s="11">
        <v>621354558.14999998</v>
      </c>
      <c r="D66" s="8">
        <f t="shared" ref="D66:D77" si="5">C66/1000</f>
        <v>621354.55814999994</v>
      </c>
      <c r="E66" s="10">
        <v>975201178.16999996</v>
      </c>
      <c r="F66" s="8">
        <f t="shared" ref="F66:F77" si="6">E66/1000</f>
        <v>975201.17816999997</v>
      </c>
      <c r="G66" s="10">
        <v>352877353.12</v>
      </c>
      <c r="H66" s="8">
        <f t="shared" ref="H66:H77" si="7">G66/1000</f>
        <v>352877.35311999999</v>
      </c>
      <c r="I66" s="8">
        <f t="shared" ref="I66:I77" si="8">H66/F66%</f>
        <v>36.185082731563867</v>
      </c>
      <c r="J66" s="8">
        <f t="shared" ref="J66:J74" si="9">H66/D66%</f>
        <v>56.791625407986878</v>
      </c>
    </row>
    <row r="67" spans="1:10" ht="24.75" customHeight="1" x14ac:dyDescent="0.25">
      <c r="A67" s="12" t="s">
        <v>124</v>
      </c>
      <c r="B67" s="6" t="s">
        <v>125</v>
      </c>
      <c r="C67" s="11">
        <v>1347652230.9300001</v>
      </c>
      <c r="D67" s="8">
        <f t="shared" si="5"/>
        <v>1347652.2309300001</v>
      </c>
      <c r="E67" s="10">
        <v>2257948253.3200002</v>
      </c>
      <c r="F67" s="8">
        <f t="shared" si="6"/>
        <v>2257948.2533200001</v>
      </c>
      <c r="G67" s="10">
        <v>1182986230.21</v>
      </c>
      <c r="H67" s="8">
        <f t="shared" si="7"/>
        <v>1182986.23021</v>
      </c>
      <c r="I67" s="8">
        <f t="shared" si="8"/>
        <v>52.392087749158229</v>
      </c>
      <c r="J67" s="8">
        <f t="shared" si="9"/>
        <v>87.78126901430899</v>
      </c>
    </row>
    <row r="68" spans="1:10" ht="39.75" customHeight="1" x14ac:dyDescent="0.25">
      <c r="A68" s="12" t="s">
        <v>126</v>
      </c>
      <c r="B68" s="6" t="s">
        <v>127</v>
      </c>
      <c r="C68" s="11">
        <v>30383289.91</v>
      </c>
      <c r="D68" s="8">
        <f t="shared" si="5"/>
        <v>30383.28991</v>
      </c>
      <c r="E68" s="10">
        <v>69486597.409999996</v>
      </c>
      <c r="F68" s="8">
        <f t="shared" si="6"/>
        <v>69486.597410000002</v>
      </c>
      <c r="G68" s="10">
        <v>30841709.079999998</v>
      </c>
      <c r="H68" s="8">
        <f t="shared" si="7"/>
        <v>30841.709079999997</v>
      </c>
      <c r="I68" s="8">
        <f t="shared" si="8"/>
        <v>44.385119187835613</v>
      </c>
      <c r="J68" s="8">
        <f t="shared" si="9"/>
        <v>101.50878713713328</v>
      </c>
    </row>
    <row r="69" spans="1:10" ht="24.75" customHeight="1" x14ac:dyDescent="0.25">
      <c r="A69" s="12" t="s">
        <v>128</v>
      </c>
      <c r="B69" s="6" t="s">
        <v>129</v>
      </c>
      <c r="C69" s="11">
        <v>210551427.63999999</v>
      </c>
      <c r="D69" s="8">
        <f t="shared" si="5"/>
        <v>210551.42763999998</v>
      </c>
      <c r="E69" s="10">
        <v>450768438.93000001</v>
      </c>
      <c r="F69" s="8">
        <f t="shared" si="6"/>
        <v>450768.43893</v>
      </c>
      <c r="G69" s="10">
        <v>207599333.47999999</v>
      </c>
      <c r="H69" s="8">
        <f t="shared" si="7"/>
        <v>207599.33348</v>
      </c>
      <c r="I69" s="8">
        <f t="shared" si="8"/>
        <v>46.05454054697875</v>
      </c>
      <c r="J69" s="8">
        <f t="shared" si="9"/>
        <v>98.597922515611032</v>
      </c>
    </row>
    <row r="70" spans="1:10" ht="24.75" customHeight="1" x14ac:dyDescent="0.25">
      <c r="A70" s="12" t="s">
        <v>130</v>
      </c>
      <c r="B70" s="6" t="s">
        <v>131</v>
      </c>
      <c r="C70" s="11">
        <v>51042030.520000003</v>
      </c>
      <c r="D70" s="8">
        <f t="shared" si="5"/>
        <v>51042.03052</v>
      </c>
      <c r="E70" s="10">
        <v>104147676.59</v>
      </c>
      <c r="F70" s="8">
        <f t="shared" si="6"/>
        <v>104147.67659</v>
      </c>
      <c r="G70" s="10">
        <v>48065399.25</v>
      </c>
      <c r="H70" s="8">
        <f t="shared" si="7"/>
        <v>48065.399250000002</v>
      </c>
      <c r="I70" s="8">
        <f t="shared" si="8"/>
        <v>46.151196861759971</v>
      </c>
      <c r="J70" s="8">
        <f t="shared" si="9"/>
        <v>94.168274185656358</v>
      </c>
    </row>
    <row r="71" spans="1:10" ht="24.75" customHeight="1" x14ac:dyDescent="0.25">
      <c r="A71" s="12" t="s">
        <v>132</v>
      </c>
      <c r="B71" s="6" t="s">
        <v>133</v>
      </c>
      <c r="C71" s="11">
        <v>143642705.91999999</v>
      </c>
      <c r="D71" s="8">
        <f t="shared" si="5"/>
        <v>143642.70591999998</v>
      </c>
      <c r="E71" s="10">
        <v>309327751.39999998</v>
      </c>
      <c r="F71" s="8">
        <f t="shared" si="6"/>
        <v>309327.75139999995</v>
      </c>
      <c r="G71" s="10">
        <v>144332264.53999999</v>
      </c>
      <c r="H71" s="8">
        <f t="shared" si="7"/>
        <v>144332.26454</v>
      </c>
      <c r="I71" s="8">
        <f t="shared" si="8"/>
        <v>46.65997922487081</v>
      </c>
      <c r="J71" s="8">
        <f t="shared" si="9"/>
        <v>100.4800512602318</v>
      </c>
    </row>
    <row r="72" spans="1:10" ht="39.75" customHeight="1" x14ac:dyDescent="0.25">
      <c r="A72" s="12" t="s">
        <v>134</v>
      </c>
      <c r="B72" s="6" t="s">
        <v>135</v>
      </c>
      <c r="C72" s="11">
        <v>15866691.199999999</v>
      </c>
      <c r="D72" s="8">
        <f t="shared" si="5"/>
        <v>15866.691199999999</v>
      </c>
      <c r="E72" s="10">
        <v>37293010.939999998</v>
      </c>
      <c r="F72" s="8">
        <f t="shared" si="6"/>
        <v>37293.01094</v>
      </c>
      <c r="G72" s="10">
        <v>15201669.689999999</v>
      </c>
      <c r="H72" s="8">
        <f t="shared" si="7"/>
        <v>15201.669689999999</v>
      </c>
      <c r="I72" s="8">
        <f t="shared" si="8"/>
        <v>40.762784518680107</v>
      </c>
      <c r="J72" s="8">
        <f t="shared" si="9"/>
        <v>95.808694442859007</v>
      </c>
    </row>
    <row r="73" spans="1:10" ht="39.75" customHeight="1" x14ac:dyDescent="0.25">
      <c r="A73" s="12" t="s">
        <v>136</v>
      </c>
      <c r="B73" s="6" t="s">
        <v>137</v>
      </c>
      <c r="C73" s="11">
        <v>33550000</v>
      </c>
      <c r="D73" s="8">
        <f t="shared" si="5"/>
        <v>33550</v>
      </c>
      <c r="E73" s="10">
        <v>331554500</v>
      </c>
      <c r="F73" s="8">
        <f t="shared" si="6"/>
        <v>331554.5</v>
      </c>
      <c r="G73" s="10">
        <v>0</v>
      </c>
      <c r="H73" s="8">
        <f t="shared" si="7"/>
        <v>0</v>
      </c>
      <c r="I73" s="8">
        <f t="shared" si="8"/>
        <v>0</v>
      </c>
      <c r="J73" s="8">
        <f t="shared" si="9"/>
        <v>0</v>
      </c>
    </row>
    <row r="74" spans="1:10" ht="39.75" customHeight="1" x14ac:dyDescent="0.25">
      <c r="A74" s="12" t="s">
        <v>138</v>
      </c>
      <c r="B74" s="6" t="s">
        <v>139</v>
      </c>
      <c r="C74" s="11">
        <v>33550000</v>
      </c>
      <c r="D74" s="8">
        <f t="shared" si="5"/>
        <v>33550</v>
      </c>
      <c r="E74" s="10">
        <v>331554500</v>
      </c>
      <c r="F74" s="8">
        <f t="shared" si="6"/>
        <v>331554.5</v>
      </c>
      <c r="G74" s="10">
        <v>0</v>
      </c>
      <c r="H74" s="8">
        <f t="shared" si="7"/>
        <v>0</v>
      </c>
      <c r="I74" s="8">
        <f t="shared" si="8"/>
        <v>0</v>
      </c>
      <c r="J74" s="8">
        <f t="shared" si="9"/>
        <v>0</v>
      </c>
    </row>
    <row r="75" spans="1:10" ht="55.5" customHeight="1" x14ac:dyDescent="0.25">
      <c r="A75" s="12" t="s">
        <v>140</v>
      </c>
      <c r="B75" s="6" t="s">
        <v>141</v>
      </c>
      <c r="C75" s="11">
        <v>0</v>
      </c>
      <c r="D75" s="8">
        <f t="shared" si="5"/>
        <v>0</v>
      </c>
      <c r="E75" s="10">
        <v>345033445.36000001</v>
      </c>
      <c r="F75" s="8">
        <f t="shared" si="6"/>
        <v>345033.44536000001</v>
      </c>
      <c r="G75" s="10">
        <v>0</v>
      </c>
      <c r="H75" s="8">
        <f t="shared" si="7"/>
        <v>0</v>
      </c>
      <c r="I75" s="8">
        <f t="shared" si="8"/>
        <v>0</v>
      </c>
      <c r="J75" s="8" t="s">
        <v>150</v>
      </c>
    </row>
    <row r="76" spans="1:10" ht="24.75" customHeight="1" x14ac:dyDescent="0.25">
      <c r="A76" s="12" t="s">
        <v>142</v>
      </c>
      <c r="B76" s="6" t="s">
        <v>143</v>
      </c>
      <c r="C76" s="11">
        <v>0</v>
      </c>
      <c r="D76" s="8">
        <f t="shared" si="5"/>
        <v>0</v>
      </c>
      <c r="E76" s="10">
        <v>331461010.99000001</v>
      </c>
      <c r="F76" s="8">
        <f t="shared" si="6"/>
        <v>331461.01098999998</v>
      </c>
      <c r="G76" s="10">
        <v>0</v>
      </c>
      <c r="H76" s="8">
        <f t="shared" si="7"/>
        <v>0</v>
      </c>
      <c r="I76" s="8">
        <f t="shared" si="8"/>
        <v>0</v>
      </c>
      <c r="J76" s="8" t="s">
        <v>150</v>
      </c>
    </row>
    <row r="77" spans="1:10" ht="39.75" customHeight="1" x14ac:dyDescent="0.25">
      <c r="A77" s="12" t="s">
        <v>144</v>
      </c>
      <c r="B77" s="6" t="s">
        <v>145</v>
      </c>
      <c r="C77" s="11">
        <v>0</v>
      </c>
      <c r="D77" s="8">
        <f t="shared" si="5"/>
        <v>0</v>
      </c>
      <c r="E77" s="10">
        <v>13572434.369999999</v>
      </c>
      <c r="F77" s="8">
        <f t="shared" si="6"/>
        <v>13572.434369999999</v>
      </c>
      <c r="G77" s="10">
        <v>0</v>
      </c>
      <c r="H77" s="8">
        <f t="shared" si="7"/>
        <v>0</v>
      </c>
      <c r="I77" s="8">
        <f t="shared" si="8"/>
        <v>0</v>
      </c>
      <c r="J77" s="8" t="s">
        <v>150</v>
      </c>
    </row>
  </sheetData>
  <mergeCells count="3">
    <mergeCell ref="A1:J1"/>
    <mergeCell ref="A2:G2"/>
    <mergeCell ref="A4:B4"/>
  </mergeCells>
  <pageMargins left="0.4" right="0.25" top="0.74803149606299213" bottom="0.74803149606299213" header="0.31496062992125984" footer="0.31496062992125984"/>
  <pageSetup fitToHeight="0" orientation="portrait" errors="blank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2026-08-12T07:17:19Z</cp:lastPrinted>
  <dcterms:created xsi:type="dcterms:W3CDTF">2024-07-18T13:44:14Z</dcterms:created>
  <dcterms:modified xsi:type="dcterms:W3CDTF">2026-08-17T07:53:43Z</dcterms:modified>
</cp:coreProperties>
</file>