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28800" windowHeight="12330"/>
  </bookViews>
  <sheets>
    <sheet name="объём" sheetId="2" r:id="rId1"/>
    <sheet name="сроки" sheetId="1" r:id="rId2"/>
  </sheets>
  <definedNames>
    <definedName name="_xlnm.Print_Area" localSheetId="1">сроки!$A$1:$H$10</definedName>
  </definedNames>
  <calcPr calcId="162913"/>
</workbook>
</file>

<file path=xl/calcChain.xml><?xml version="1.0" encoding="utf-8"?>
<calcChain xmlns="http://schemas.openxmlformats.org/spreadsheetml/2006/main">
  <c r="G9" i="2" l="1"/>
  <c r="G8" i="2"/>
  <c r="E7" i="2"/>
  <c r="F9" i="2" s="1"/>
  <c r="C7" i="2"/>
  <c r="D8" i="2" s="1"/>
  <c r="D9" i="2" l="1"/>
  <c r="D7" i="2" s="1"/>
  <c r="G7" i="2"/>
  <c r="F8" i="2"/>
  <c r="F7" i="2" s="1"/>
  <c r="B10" i="1" l="1"/>
  <c r="B9" i="1"/>
  <c r="B8" i="1"/>
</calcChain>
</file>

<file path=xl/sharedStrings.xml><?xml version="1.0" encoding="utf-8"?>
<sst xmlns="http://schemas.openxmlformats.org/spreadsheetml/2006/main" count="45" uniqueCount="34">
  <si>
    <t>Облигационные займы</t>
  </si>
  <si>
    <t>тыс.руб.</t>
  </si>
  <si>
    <t xml:space="preserve">Бюджетные кредиты, полученные из федерального бюджета </t>
  </si>
  <si>
    <t>2026 г.</t>
  </si>
  <si>
    <t>2027 г.</t>
  </si>
  <si>
    <t>2028 г.</t>
  </si>
  <si>
    <t>2029 г.</t>
  </si>
  <si>
    <t>Структура государственного долга Липецкой области</t>
  </si>
  <si>
    <t>всего:</t>
  </si>
  <si>
    <t>2030 г.</t>
  </si>
  <si>
    <t>2031-2040 г.г.</t>
  </si>
  <si>
    <t>Сведения о долговых обязательствах Липецкой области по состоянию на 01.04.2026 года, в том числе по видам обязательств и срокам их погашения</t>
  </si>
  <si>
    <t>Объем государственного долга по состоянию на 01.04.2026 г.</t>
  </si>
  <si>
    <t>Сведения об объеме государственного долга Липецкой области по состоянию на 01.04.2026 г.</t>
  </si>
  <si>
    <t>№ п/п</t>
  </si>
  <si>
    <t>Наименование показателя</t>
  </si>
  <si>
    <t>По состоянию на 01.03.2026г.</t>
  </si>
  <si>
    <t>По состоянию на 01.04.2026г.</t>
  </si>
  <si>
    <t>Отклонение к 01.03.2026г.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</si>
  <si>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</si>
  <si>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</si>
  <si>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</si>
  <si>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</si>
  <si>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</si>
  <si>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</si>
  <si>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</si>
  <si>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По состоянию на 01.01.2026г.</t>
  </si>
  <si>
    <t>2</t>
  </si>
  <si>
    <t>Уровень государственного долга, в % к налоговым и неналоговым доходам</t>
  </si>
  <si>
    <t>Х</t>
  </si>
  <si>
    <t>в том числе со сроками погашения</t>
  </si>
  <si>
    <t>Государственный внешний долг Липецкой области</t>
  </si>
  <si>
    <t>-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</si>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</sst>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Roman"/>
      <family val="1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0"/>
      <color theme="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Font="1"/>
    <xf numFmtId="164" fontId="0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4" fontId="5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workbookViewId="0">
      <selection activeCell="A16" sqref="A16"/>
    </sheetView>
  </sheetViews>
  <sheetFormatPr defaultRowHeight="12.75"/>
  <cols>
    <col min="2" max="2" width="52.85546875" customWidth="1"/>
    <col min="3" max="3" width="17.85546875" customWidth="1"/>
    <col min="4" max="4" width="21.42578125" customWidth="1"/>
    <col min="5" max="5" width="17.5703125" customWidth="1"/>
    <col min="6" max="6" width="17.85546875" customWidth="1"/>
    <col min="7" max="7" width="25.85546875" customWidth="1"/>
  </cols>
  <sheetData>
    <row r="3" spans="1:7" ht="28.5" customHeight="1">
      <c r="A3" s="48" t="s">
        <v>13</v>
      </c>
      <c r="B3" s="48"/>
      <c r="C3" s="48"/>
      <c r="D3" s="48"/>
      <c r="E3" s="48"/>
      <c r="F3" s="48"/>
      <c r="G3" s="48"/>
    </row>
    <row r="4" spans="1:7" ht="18.75">
      <c r="A4" s="8"/>
      <c r="B4" s="8"/>
      <c r="C4" s="8"/>
      <c r="D4" s="8"/>
      <c r="E4" s="8"/>
      <c r="F4" s="8"/>
      <c r="G4" s="8"/>
    </row>
    <row r="5" spans="1:7" ht="37.5">
      <c r="A5" s="49" t="s">
        <v>14</v>
      </c>
      <c r="B5" s="50" t="s">
        <v>15</v>
      </c>
      <c r="C5" s="52" t="s">
        <v>16</v>
      </c>
      <c r="D5" s="53"/>
      <c r="E5" s="52" t="s">
        <v>17</v>
      </c>
      <c r="F5" s="53"/>
      <c r="G5" s="9" t="s">
        <v>18</v>
      </c>
    </row>
    <row r="6" spans="1:7" ht="18.75">
      <c r="A6" s="49"/>
      <c r="B6" s="51"/>
      <c r="C6" s="10" t="s">
        <v>19</v>
      </c>
      <c r="D6" s="10" t="s">
        <v>20</v>
      </c>
      <c r="E6" s="10" t="s">
        <v>19</v>
      </c>
      <c r="F6" s="10" t="s">
        <v>20</v>
      </c>
      <c r="G6" s="10" t="s">
        <v>19</v>
      </c>
    </row>
    <row r="7" spans="1:7" ht="37.5">
      <c r="A7" s="11">
        <v>1</v>
      </c>
      <c r="B7" s="25" t="s">
        <v>21</v>
      </c>
      <c r="C7" s="12">
        <f>SUM(C8:C9)</f>
        <v>13192.66</v>
      </c>
      <c r="D7" s="12">
        <f>D8+D9</f>
        <v>99.999999999999986</v>
      </c>
      <c r="E7" s="12">
        <f>SUM(E8:E9)</f>
        <v>13192.66</v>
      </c>
      <c r="F7" s="12">
        <f>F8+F9</f>
        <v>99.999999999999986</v>
      </c>
      <c r="G7" s="13">
        <f>E7-C7</f>
        <v>0</v>
      </c>
    </row>
    <row r="8" spans="1:7" ht="48" customHeight="1">
      <c r="A8" s="14" t="s">
        <v>22</v>
      </c>
      <c r="B8" s="26" t="s">
        <v>23</v>
      </c>
      <c r="C8" s="12">
        <v>0.02</v>
      </c>
      <c r="D8" s="12">
        <f>C8/C7*100</f>
        <v>1.5159944999719541E-4</v>
      </c>
      <c r="E8" s="12">
        <v>0.02</v>
      </c>
      <c r="F8" s="12">
        <f>E8/E7*100</f>
        <v>1.5159944999719541E-4</v>
      </c>
      <c r="G8" s="13">
        <f>E8-C8</f>
        <v>0</v>
      </c>
    </row>
    <row r="9" spans="1:7" ht="42" customHeight="1">
      <c r="A9" s="14" t="s">
        <v>24</v>
      </c>
      <c r="B9" s="26" t="s">
        <v>25</v>
      </c>
      <c r="C9" s="12">
        <v>13192.64</v>
      </c>
      <c r="D9" s="12">
        <f>C9/C7*100</f>
        <v>99.999848400549993</v>
      </c>
      <c r="E9" s="12">
        <v>13192.64</v>
      </c>
      <c r="F9" s="12">
        <f>E9/E7*100</f>
        <v>99.999848400549993</v>
      </c>
      <c r="G9" s="13">
        <f>E9-C9</f>
        <v>0</v>
      </c>
    </row>
    <row r="10" spans="1:7" ht="39.75" customHeight="1">
      <c r="A10" s="22" t="s">
        <v>27</v>
      </c>
      <c r="B10" s="25" t="s">
        <v>31</v>
      </c>
      <c r="C10" s="13" t="s">
        <v>32</v>
      </c>
      <c r="D10" s="13" t="s">
        <v>32</v>
      </c>
      <c r="E10" s="13" t="s">
        <v>32</v>
      </c>
      <c r="F10" s="13" t="s">
        <v>32</v>
      </c>
      <c r="G10" s="13" t="s">
        <v>32</v>
      </c>
    </row>
    <row r="11" spans="1:7" ht="18.75">
      <c r="A11" s="15"/>
      <c r="B11" s="16"/>
      <c r="C11" s="17"/>
      <c r="D11" s="17"/>
      <c r="E11" s="17"/>
      <c r="F11" s="17"/>
      <c r="G11" s="17"/>
    </row>
    <row r="12" spans="1:7">
      <c r="A12" s="18"/>
      <c r="B12" s="18"/>
      <c r="C12" s="18"/>
      <c r="D12" s="18"/>
      <c r="E12" s="19"/>
      <c r="F12" s="19"/>
      <c r="G12" s="19"/>
    </row>
    <row r="13" spans="1:7" ht="18.75">
      <c r="A13" s="54" t="s">
        <v>14</v>
      </c>
      <c r="B13" s="50" t="s">
        <v>15</v>
      </c>
      <c r="C13" s="52" t="s">
        <v>26</v>
      </c>
      <c r="D13" s="53"/>
      <c r="E13" s="56"/>
      <c r="F13" s="56"/>
      <c r="G13" s="20"/>
    </row>
    <row r="14" spans="1:7" ht="18.75">
      <c r="A14" s="55"/>
      <c r="B14" s="51"/>
      <c r="C14" s="10" t="s">
        <v>19</v>
      </c>
      <c r="D14" s="10" t="s">
        <v>20</v>
      </c>
      <c r="E14" s="21"/>
      <c r="F14" s="21"/>
      <c r="G14" s="20"/>
    </row>
    <row r="15" spans="1:7" ht="37.5">
      <c r="A15" s="22" t="s">
        <v>33</v>
      </c>
      <c r="B15" s="25" t="s">
        <v>28</v>
      </c>
      <c r="C15" s="13" t="s">
        <v>29</v>
      </c>
      <c r="D15" s="23">
        <v>14.1</v>
      </c>
      <c r="E15" s="17"/>
      <c r="F15" s="24"/>
      <c r="G15" s="24"/>
    </row>
  </sheetData>
  <mergeCells count="9">
    <mergeCell ref="A13:A14"/>
    <mergeCell ref="B13:B14"/>
    <mergeCell ref="C13:D13"/>
    <mergeCell ref="E13:F13"/>
    <mergeCell ref="A3:G3"/>
    <mergeCell ref="A5:A6"/>
    <mergeCell ref="B5:B6"/>
    <mergeCell ref="C5:D5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zoomScaleSheetLayoutView="100" workbookViewId="0">
      <selection activeCell="A3" sqref="A3:A7"/>
    </sheetView>
  </sheetViews>
  <sheetFormatPr defaultRowHeight="12.75"/>
  <cols>
    <col min="1" max="1" width="29.5703125" style="6" customWidth="1"/>
    <col min="2" max="2" width="23.28515625" style="6" customWidth="1"/>
    <col min="3" max="3" width="18" style="6" customWidth="1"/>
    <col min="4" max="4" width="17" style="6" customWidth="1"/>
    <col min="5" max="5" width="17.85546875" style="6" customWidth="1"/>
    <col min="6" max="6" width="16.7109375" style="6" customWidth="1"/>
    <col min="7" max="7" width="17.28515625" style="6" customWidth="1"/>
    <col min="8" max="8" width="17.7109375" style="6" customWidth="1"/>
    <col min="9" max="9" width="14.85546875" customWidth="1"/>
    <col min="10" max="10" width="10.42578125" bestFit="1" customWidth="1"/>
    <col min="12" max="12" width="14.85546875" customWidth="1"/>
  </cols>
  <sheetData>
    <row r="1" spans="1:10" ht="58.5" customHeight="1">
      <c r="A1" s="33" t="s">
        <v>11</v>
      </c>
      <c r="B1" s="33"/>
      <c r="C1" s="33"/>
      <c r="D1" s="33"/>
      <c r="E1" s="33"/>
      <c r="F1" s="33"/>
      <c r="G1" s="33"/>
      <c r="H1" s="33"/>
    </row>
    <row r="2" spans="1:10" ht="15.6" customHeight="1">
      <c r="A2" s="1"/>
      <c r="B2" s="1"/>
      <c r="C2" s="32"/>
      <c r="D2" s="32"/>
      <c r="E2" s="32"/>
      <c r="H2" s="4" t="s">
        <v>1</v>
      </c>
    </row>
    <row r="3" spans="1:10" ht="10.5" customHeight="1">
      <c r="A3" s="34" t="s">
        <v>7</v>
      </c>
      <c r="B3" s="34" t="s">
        <v>12</v>
      </c>
      <c r="C3" s="39" t="s">
        <v>30</v>
      </c>
      <c r="D3" s="39"/>
      <c r="E3" s="39"/>
      <c r="F3" s="39"/>
      <c r="G3" s="39"/>
      <c r="H3" s="40"/>
    </row>
    <row r="4" spans="1:10" ht="18.75" customHeight="1">
      <c r="A4" s="35"/>
      <c r="B4" s="35"/>
      <c r="C4" s="41"/>
      <c r="D4" s="41"/>
      <c r="E4" s="41"/>
      <c r="F4" s="41"/>
      <c r="G4" s="41"/>
      <c r="H4" s="42"/>
    </row>
    <row r="5" spans="1:10" ht="13.5" customHeight="1">
      <c r="A5" s="35"/>
      <c r="B5" s="35"/>
      <c r="C5" s="43"/>
      <c r="D5" s="43"/>
      <c r="E5" s="43"/>
      <c r="F5" s="43"/>
      <c r="G5" s="43"/>
      <c r="H5" s="44"/>
    </row>
    <row r="6" spans="1:10" ht="36" customHeight="1">
      <c r="A6" s="35"/>
      <c r="B6" s="35"/>
      <c r="C6" s="37" t="s">
        <v>3</v>
      </c>
      <c r="D6" s="34" t="s">
        <v>4</v>
      </c>
      <c r="E6" s="34" t="s">
        <v>5</v>
      </c>
      <c r="F6" s="34" t="s">
        <v>6</v>
      </c>
      <c r="G6" s="34" t="s">
        <v>9</v>
      </c>
      <c r="H6" s="34" t="s">
        <v>10</v>
      </c>
    </row>
    <row r="7" spans="1:10" ht="21.75" customHeight="1">
      <c r="A7" s="36"/>
      <c r="B7" s="45"/>
      <c r="C7" s="38"/>
      <c r="D7" s="35"/>
      <c r="E7" s="35"/>
      <c r="F7" s="35"/>
      <c r="G7" s="35"/>
      <c r="H7" s="35"/>
    </row>
    <row r="8" spans="1:10" ht="33" customHeight="1">
      <c r="A8" s="28" t="s">
        <v>8</v>
      </c>
      <c r="B8" s="29">
        <f>B9+B10</f>
        <v>13192664.68</v>
      </c>
      <c r="C8" s="46"/>
      <c r="D8" s="46"/>
      <c r="E8" s="46"/>
      <c r="F8" s="46"/>
      <c r="G8" s="46"/>
      <c r="H8" s="47"/>
    </row>
    <row r="9" spans="1:10" ht="39.950000000000003" customHeight="1">
      <c r="A9" s="31" t="s">
        <v>0</v>
      </c>
      <c r="B9" s="30">
        <f>SUM(C9:H9)</f>
        <v>16</v>
      </c>
      <c r="C9" s="27">
        <v>16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10" ht="54" customHeight="1">
      <c r="A10" s="31" t="s">
        <v>2</v>
      </c>
      <c r="B10" s="30">
        <f>C10+D10+E10+F10+G10+H10</f>
        <v>13192648.68</v>
      </c>
      <c r="C10" s="27">
        <v>878494.2</v>
      </c>
      <c r="D10" s="3">
        <v>952743.74</v>
      </c>
      <c r="E10" s="3">
        <v>952743.74</v>
      </c>
      <c r="F10" s="3">
        <v>866717.2</v>
      </c>
      <c r="G10" s="3">
        <v>999373.5</v>
      </c>
      <c r="H10" s="3">
        <v>8542576.3000000007</v>
      </c>
      <c r="J10" s="2"/>
    </row>
    <row r="11" spans="1:10" s="5" customFormat="1" ht="42.6" customHeight="1">
      <c r="A11" s="6"/>
      <c r="B11" s="6"/>
      <c r="C11" s="6"/>
      <c r="D11" s="6"/>
      <c r="E11" s="7"/>
      <c r="F11" s="6"/>
      <c r="G11" s="6"/>
      <c r="H11" s="6"/>
      <c r="I11" s="6"/>
    </row>
  </sheetData>
  <mergeCells count="12">
    <mergeCell ref="C8:H8"/>
    <mergeCell ref="C2:E2"/>
    <mergeCell ref="A1:H1"/>
    <mergeCell ref="A3:A7"/>
    <mergeCell ref="F6:F7"/>
    <mergeCell ref="G6:G7"/>
    <mergeCell ref="H6:H7"/>
    <mergeCell ref="C6:C7"/>
    <mergeCell ref="D6:D7"/>
    <mergeCell ref="E6:E7"/>
    <mergeCell ref="C3:H5"/>
    <mergeCell ref="B3:B7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объём</vt:lpstr>
      <vt:lpstr>сроки</vt:lpstr>
      <vt:lpstr>сроки!Область_печати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2026-02-25T11:13:15Z</cp:lastPrinted>
  <dcterms:created xsi:type="dcterms:W3CDTF">2009-02-03T12:23:53Z</dcterms:created>
  <dcterms:modified xsi:type="dcterms:W3CDTF">2026-04-30T05:55:06Z</dcterms:modified>
</cp:coreProperties>
</file>