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6\"/>
    </mc:Choice>
  </mc:AlternateContent>
  <bookViews>
    <workbookView xWindow="0" yWindow="0" windowWidth="11670" windowHeight="1144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H77" i="1" l="1"/>
  <c r="F77" i="1"/>
  <c r="D77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5" i="1"/>
  <c r="H4" i="1"/>
  <c r="D6" i="1"/>
  <c r="D7" i="1"/>
  <c r="D8" i="1"/>
  <c r="D9" i="1"/>
  <c r="D10" i="1"/>
  <c r="D11" i="1"/>
  <c r="D12" i="1"/>
  <c r="D13" i="1"/>
  <c r="D14" i="1"/>
  <c r="D15" i="1"/>
  <c r="D16" i="1"/>
  <c r="J16" i="1" s="1"/>
  <c r="D17" i="1"/>
  <c r="D18" i="1"/>
  <c r="J18" i="1" s="1"/>
  <c r="D19" i="1"/>
  <c r="D20" i="1"/>
  <c r="D21" i="1"/>
  <c r="D22" i="1"/>
  <c r="J22" i="1" s="1"/>
  <c r="D23" i="1"/>
  <c r="J23" i="1" s="1"/>
  <c r="D24" i="1"/>
  <c r="J24" i="1" s="1"/>
  <c r="D25" i="1"/>
  <c r="D26" i="1"/>
  <c r="D27" i="1"/>
  <c r="D28" i="1"/>
  <c r="J28" i="1" s="1"/>
  <c r="D29" i="1"/>
  <c r="D30" i="1"/>
  <c r="J30" i="1" s="1"/>
  <c r="D31" i="1"/>
  <c r="D32" i="1"/>
  <c r="D33" i="1"/>
  <c r="J33" i="1" s="1"/>
  <c r="D34" i="1"/>
  <c r="J34" i="1" s="1"/>
  <c r="D35" i="1"/>
  <c r="D36" i="1"/>
  <c r="D37" i="1"/>
  <c r="D38" i="1"/>
  <c r="D39" i="1"/>
  <c r="J39" i="1" s="1"/>
  <c r="D40" i="1"/>
  <c r="J40" i="1" s="1"/>
  <c r="D41" i="1"/>
  <c r="D42" i="1"/>
  <c r="J42" i="1" s="1"/>
  <c r="D43" i="1"/>
  <c r="D44" i="1"/>
  <c r="D45" i="1"/>
  <c r="J45" i="1" s="1"/>
  <c r="D46" i="1"/>
  <c r="J46" i="1" s="1"/>
  <c r="D47" i="1"/>
  <c r="D48" i="1"/>
  <c r="D49" i="1"/>
  <c r="D50" i="1"/>
  <c r="D51" i="1"/>
  <c r="J51" i="1" s="1"/>
  <c r="D52" i="1"/>
  <c r="J52" i="1" s="1"/>
  <c r="D53" i="1"/>
  <c r="D54" i="1"/>
  <c r="J54" i="1" s="1"/>
  <c r="D55" i="1"/>
  <c r="D56" i="1"/>
  <c r="D57" i="1"/>
  <c r="J57" i="1" s="1"/>
  <c r="D58" i="1"/>
  <c r="J58" i="1" s="1"/>
  <c r="D59" i="1"/>
  <c r="D60" i="1"/>
  <c r="D61" i="1"/>
  <c r="D62" i="1"/>
  <c r="D63" i="1"/>
  <c r="J63" i="1" s="1"/>
  <c r="D64" i="1"/>
  <c r="J64" i="1" s="1"/>
  <c r="D65" i="1"/>
  <c r="D66" i="1"/>
  <c r="J66" i="1" s="1"/>
  <c r="D67" i="1"/>
  <c r="D68" i="1"/>
  <c r="D69" i="1"/>
  <c r="J69" i="1" s="1"/>
  <c r="D70" i="1"/>
  <c r="J70" i="1" s="1"/>
  <c r="D71" i="1"/>
  <c r="D72" i="1"/>
  <c r="D73" i="1"/>
  <c r="D74" i="1"/>
  <c r="D75" i="1"/>
  <c r="D76" i="1"/>
  <c r="D5" i="1"/>
  <c r="D4" i="1"/>
  <c r="J19" i="1" l="1"/>
  <c r="J20" i="1"/>
  <c r="J8" i="1"/>
  <c r="J14" i="1"/>
  <c r="J68" i="1"/>
  <c r="J32" i="1"/>
  <c r="J5" i="1"/>
  <c r="J65" i="1"/>
  <c r="J53" i="1"/>
  <c r="J41" i="1"/>
  <c r="J29" i="1"/>
  <c r="J13" i="1"/>
  <c r="J72" i="1"/>
  <c r="J11" i="1"/>
  <c r="J25" i="1"/>
  <c r="J56" i="1"/>
  <c r="J44" i="1"/>
  <c r="J48" i="1"/>
  <c r="J55" i="1"/>
  <c r="J43" i="1"/>
  <c r="J10" i="1"/>
  <c r="J7" i="1"/>
  <c r="J36" i="1"/>
  <c r="J6" i="1"/>
  <c r="J74" i="1"/>
  <c r="J62" i="1"/>
  <c r="J50" i="1"/>
  <c r="J38" i="1"/>
  <c r="J27" i="1"/>
  <c r="J60" i="1"/>
  <c r="J67" i="1"/>
  <c r="J31" i="1"/>
  <c r="J26" i="1"/>
  <c r="J61" i="1"/>
  <c r="J21" i="1"/>
  <c r="J17" i="1"/>
  <c r="J49" i="1"/>
  <c r="J15" i="1"/>
  <c r="J73" i="1"/>
  <c r="J37" i="1"/>
  <c r="J71" i="1"/>
  <c r="J59" i="1"/>
  <c r="J47" i="1"/>
  <c r="J35" i="1"/>
  <c r="F5" i="1"/>
  <c r="I5" i="1" s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F76" i="1"/>
  <c r="J4" i="1"/>
  <c r="F4" i="1"/>
  <c r="I4" i="1" l="1"/>
</calcChain>
</file>

<file path=xl/sharedStrings.xml><?xml version="1.0" encoding="utf-8"?>
<sst xmlns="http://schemas.openxmlformats.org/spreadsheetml/2006/main" count="166" uniqueCount="159">
  <si>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</si>
  <si>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</si>
  <si>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</si>
  <si>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</si>
  <si>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</si>
  <si>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</si>
  <si>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</si>
  <si>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</si>
  <si>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</si>
  <si>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</si>
  <si>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</si>
  <si>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</si>
  <si>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</si>
  <si>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</si>
  <si>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</si>
  <si>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</si>
  <si>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</si>
  <si>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</si>
  <si>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</si>
  <si>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</si>
  <si>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</si>
  <si>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</si>
  <si>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</si>
  <si>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</si>
  <si>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</si>
  <si>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</si>
  <si>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</si>
  <si>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</si>
  <si>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</si>
  <si>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</si>
  <si>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</si>
  <si>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</si>
  <si>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</si>
  <si>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</si>
  <si>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</si>
  <si>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</si>
  <si>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</si>
  <si>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</si>
  <si>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</si>
  <si>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</si>
  <si>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</si>
  <si>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</si>
  <si>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</si>
  <si>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</si>
  <si>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</si>
  <si>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</si>
  <si>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</si>
  <si>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</si>
  <si>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</si>
  <si>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</si>
  <si>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</si>
  <si>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</si>
  <si>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</si>
  <si>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</si>
  <si>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</si>
  <si>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</si>
  <si>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</si>
  <si>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</si>
  <si>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</si>
  <si>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</si>
  <si>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</si>
  <si>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</si>
  <si>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</si>
  <si>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</si>
  <si>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</si>
  <si>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</si>
  <si>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</si>
  <si>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</si>
  <si>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</si>
  <si>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</si>
  <si>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</si>
  <si>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</si>
  <si>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</si>
  <si>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</si>
  <si>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</si>
  <si>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</si>
  <si>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</si>
  <si>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</si>
  <si>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</si>
  <si>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</si>
  <si>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</si>
  <si>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</si>
  <si>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</si>
  <si>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</si>
  <si>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</si>
  <si>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</si>
  <si>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</si>
  <si>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</si>
  <si>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</si>
  <si>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</si>
  <si>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</si>
  <si>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</si>
  <si>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</si>
  <si>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</si>
  <si>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</si>
  <si>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</si>
  <si>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</si>
  <si>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</si>
  <si>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</si>
  <si>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</si>
  <si>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</si>
  <si>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</si>
  <si>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</si>
  <si>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</si>
  <si>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</si>
  <si>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</si>
  <si>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</si>
  <si>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</si>
  <si>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</si>
  <si>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</si>
  <si>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</si>
  <si>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</si>
  <si>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</si>
  <si>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</si>
  <si>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</si>
  <si>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</si>
  <si>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</si>
  <si>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</si>
  <si>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</si>
  <si>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</si>
  <si>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</si>
  <si>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</si>
  <si>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</si>
  <si>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</si>
  <si>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</si>
  <si>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</si>
  <si>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</si>
  <si>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</si>
  <si>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</si>
  <si>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</si>
  <si>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</si>
  <si>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</si>
  <si>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</si>
  <si>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</si>
  <si>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</si>
  <si>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</si>
  <si>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</si>
  <si>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</si>
  <si>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</si>
  <si>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</si>
  <si>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</si>
  <si>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</si>
  <si>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Иные дотации</t>
  </si>
  <si>
    <t>1402</t>
  </si>
  <si>
    <t>Расходы - всего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</si>
  <si>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</si>
  <si>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</si>
  <si>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</si>
  <si>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-</t>
  </si>
  <si>
    <t>Исполнено                           на 1 апреля 2025г                         в рублях</t>
  </si>
  <si>
    <t>Исполнено                                 на 1 апреля 2025г.                                     в  тыс. руб.</t>
  </si>
  <si>
    <t xml:space="preserve"> Сведения об исполнении консолидированного бюджета по расходам на 1 апреля 2026 года в сравнении с планом  и соответствующим периодом прошлого года</t>
  </si>
  <si>
    <t>Утвержденные бюджетные назначения на 2026 год                                 в  рублях 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</si>
  <si>
    <t>Утвержденные бюджетные назначения на 2026 год                                 в тыс. руб. 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</si>
  <si>
    <t>Исполнено                           на 1 апреля 2026г                         в рублях</t>
  </si>
  <si>
    <t>Исполнено                                 на 1 апреля 2026г.                                     в  тыс. руб.</t>
  </si>
  <si>
    <t>Динамика исполнения 2026г к 2025г в процентах</t>
  </si>
  <si>
    <t>1403</t>
  </si>
  <si>
    <t>Прочие межбюджетные трансферты общего характера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</si>
</sst>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 inden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77"/>
  <sheetViews>
    <sheetView tabSelected="1" workbookViewId="0">
      <selection activeCell="A3" sqref="A3"/>
    </sheetView>
  </sheetViews>
  <sheetFormatPr defaultRowHeight="15" x14ac:dyDescent="0.25"/>
  <cols>
    <col min="1" max="1" width="50.7109375" customWidth="1"/>
    <col min="2" max="2" width="15.7109375" style="13" customWidth="1"/>
    <col min="3" max="3" width="19.5703125" style="1" hidden="1" customWidth="1"/>
    <col min="4" max="4" width="14.42578125" style="1" customWidth="1"/>
    <col min="5" max="5" width="22.42578125" style="14" hidden="1" customWidth="1"/>
    <col min="6" max="6" width="19.5703125" style="14" customWidth="1"/>
    <col min="7" max="7" width="20" style="14" hidden="1" customWidth="1"/>
    <col min="8" max="8" width="15.7109375" customWidth="1"/>
    <col min="9" max="9" width="13" customWidth="1"/>
    <col min="10" max="10" width="14.42578125" customWidth="1"/>
  </cols>
  <sheetData>
    <row r="1" spans="1:10" ht="46.5" customHeight="1" x14ac:dyDescent="0.25">
      <c r="A1" s="20" t="s">
        <v>151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19"/>
      <c r="B2" s="19"/>
      <c r="C2" s="19"/>
      <c r="D2" s="19"/>
      <c r="E2" s="19"/>
      <c r="F2" s="19"/>
      <c r="G2" s="19"/>
      <c r="H2" s="2"/>
      <c r="I2" s="2"/>
      <c r="J2" s="2"/>
    </row>
    <row r="3" spans="1:10" ht="219.75" customHeight="1" x14ac:dyDescent="0.25">
      <c r="A3" s="3" t="s">
        <v>145</v>
      </c>
      <c r="B3" s="3" t="s">
        <v>146</v>
      </c>
      <c r="C3" s="3" t="s">
        <v>149</v>
      </c>
      <c r="D3" s="3" t="s">
        <v>150</v>
      </c>
      <c r="E3" s="3" t="s">
        <v>152</v>
      </c>
      <c r="F3" s="23" t="s">
        <v>153</v>
      </c>
      <c r="G3" s="3" t="s">
        <v>154</v>
      </c>
      <c r="H3" s="3" t="s">
        <v>155</v>
      </c>
      <c r="I3" s="3" t="s">
        <v>147</v>
      </c>
      <c r="J3" s="3" t="s">
        <v>156</v>
      </c>
    </row>
    <row r="4" spans="1:10" ht="25.5" customHeight="1" x14ac:dyDescent="0.25">
      <c r="A4" s="21" t="s">
        <v>144</v>
      </c>
      <c r="B4" s="22"/>
      <c r="C4" s="15">
        <v>28016124619.060001</v>
      </c>
      <c r="D4" s="10">
        <f>C4/1000</f>
        <v>28016124.619060002</v>
      </c>
      <c r="E4" s="18">
        <v>155399879533.89999</v>
      </c>
      <c r="F4" s="11">
        <f>E4/1000</f>
        <v>155399879.53389999</v>
      </c>
      <c r="G4" s="18">
        <v>28480752810.150002</v>
      </c>
      <c r="H4" s="12">
        <f>G4/1000</f>
        <v>28480752.810150001</v>
      </c>
      <c r="I4" s="12">
        <f>H4/F4%</f>
        <v>18.327396968114776</v>
      </c>
      <c r="J4" s="12">
        <f>H4/D4%</f>
        <v>101.65843134054987</v>
      </c>
    </row>
    <row r="5" spans="1:10" ht="24.75" customHeight="1" x14ac:dyDescent="0.25">
      <c r="A5" s="4" t="s">
        <v>0</v>
      </c>
      <c r="B5" s="17" t="s">
        <v>1</v>
      </c>
      <c r="C5" s="16">
        <v>2217126426.75</v>
      </c>
      <c r="D5" s="6">
        <f>C5/1000</f>
        <v>2217126.4267500001</v>
      </c>
      <c r="E5" s="16">
        <v>15160415431.030001</v>
      </c>
      <c r="F5" s="7">
        <f t="shared" ref="F5:F65" si="0">E5/1000</f>
        <v>15160415.431030001</v>
      </c>
      <c r="G5" s="16">
        <v>2166639881.7800002</v>
      </c>
      <c r="H5" s="8">
        <f>G5/1000</f>
        <v>2166639.8817800004</v>
      </c>
      <c r="I5" s="8">
        <f t="shared" ref="I5:I66" si="1">H5/F5%</f>
        <v>14.291428171192262</v>
      </c>
      <c r="J5" s="8">
        <f t="shared" ref="J5:J66" si="2">H5/D5%</f>
        <v>97.722883803067276</v>
      </c>
    </row>
    <row r="6" spans="1:10" ht="50.25" customHeight="1" x14ac:dyDescent="0.25">
      <c r="A6" s="4" t="s">
        <v>2</v>
      </c>
      <c r="B6" s="17" t="s">
        <v>3</v>
      </c>
      <c r="C6" s="16">
        <v>122348929.09</v>
      </c>
      <c r="D6" s="6">
        <f t="shared" ref="D6:D66" si="3">C6/1000</f>
        <v>122348.92909000001</v>
      </c>
      <c r="E6" s="16">
        <v>268825940.80000001</v>
      </c>
      <c r="F6" s="7">
        <f t="shared" si="0"/>
        <v>268825.94080000004</v>
      </c>
      <c r="G6" s="16">
        <v>62687345.640000001</v>
      </c>
      <c r="H6" s="8">
        <f t="shared" ref="H6:H66" si="4">G6/1000</f>
        <v>62687.34564</v>
      </c>
      <c r="I6" s="8">
        <f t="shared" si="1"/>
        <v>23.318934717925107</v>
      </c>
      <c r="J6" s="8">
        <f t="shared" si="2"/>
        <v>51.236529903655409</v>
      </c>
    </row>
    <row r="7" spans="1:10" ht="61.5" customHeight="1" x14ac:dyDescent="0.25">
      <c r="A7" s="4" t="s">
        <v>4</v>
      </c>
      <c r="B7" s="17" t="s">
        <v>5</v>
      </c>
      <c r="C7" s="16">
        <v>59111726.020000003</v>
      </c>
      <c r="D7" s="6">
        <f t="shared" si="3"/>
        <v>59111.726020000002</v>
      </c>
      <c r="E7" s="16">
        <v>265788949.24000001</v>
      </c>
      <c r="F7" s="7">
        <f t="shared" si="0"/>
        <v>265788.94923999999</v>
      </c>
      <c r="G7" s="16">
        <v>58976569.950000003</v>
      </c>
      <c r="H7" s="8">
        <f t="shared" si="4"/>
        <v>58976.569950000005</v>
      </c>
      <c r="I7" s="8">
        <f t="shared" si="1"/>
        <v>22.18924831850169</v>
      </c>
      <c r="J7" s="8">
        <f t="shared" si="2"/>
        <v>99.771354891660124</v>
      </c>
    </row>
    <row r="8" spans="1:10" ht="62.25" customHeight="1" x14ac:dyDescent="0.25">
      <c r="A8" s="4" t="s">
        <v>6</v>
      </c>
      <c r="B8" s="17" t="s">
        <v>7</v>
      </c>
      <c r="C8" s="16">
        <v>556275083.88</v>
      </c>
      <c r="D8" s="6">
        <f t="shared" si="3"/>
        <v>556275.08388000005</v>
      </c>
      <c r="E8" s="16">
        <v>2355303101.3200002</v>
      </c>
      <c r="F8" s="7">
        <f t="shared" si="0"/>
        <v>2355303.1013200004</v>
      </c>
      <c r="G8" s="16">
        <v>474067448.19999999</v>
      </c>
      <c r="H8" s="8">
        <f t="shared" si="4"/>
        <v>474067.44819999998</v>
      </c>
      <c r="I8" s="8">
        <f t="shared" si="1"/>
        <v>20.127662037820727</v>
      </c>
      <c r="J8" s="8">
        <f t="shared" si="2"/>
        <v>85.221765622395921</v>
      </c>
    </row>
    <row r="9" spans="1:10" ht="23.25" customHeight="1" x14ac:dyDescent="0.25">
      <c r="A9" s="4" t="s">
        <v>8</v>
      </c>
      <c r="B9" s="17" t="s">
        <v>9</v>
      </c>
      <c r="C9" s="16">
        <v>0</v>
      </c>
      <c r="D9" s="6">
        <f t="shared" si="3"/>
        <v>0</v>
      </c>
      <c r="E9" s="16">
        <v>3518900</v>
      </c>
      <c r="F9" s="7">
        <f t="shared" si="0"/>
        <v>3518.9</v>
      </c>
      <c r="G9" s="16">
        <v>0</v>
      </c>
      <c r="H9" s="8">
        <f t="shared" si="4"/>
        <v>0</v>
      </c>
      <c r="I9" s="8">
        <f t="shared" si="1"/>
        <v>0</v>
      </c>
      <c r="J9" s="8" t="s">
        <v>148</v>
      </c>
    </row>
    <row r="10" spans="1:10" ht="47.25" customHeight="1" x14ac:dyDescent="0.25">
      <c r="A10" s="4" t="s">
        <v>10</v>
      </c>
      <c r="B10" s="17" t="s">
        <v>11</v>
      </c>
      <c r="C10" s="16">
        <v>131647086.78</v>
      </c>
      <c r="D10" s="6">
        <f t="shared" si="3"/>
        <v>131647.08678000001</v>
      </c>
      <c r="E10" s="16">
        <v>591335790.94000006</v>
      </c>
      <c r="F10" s="7">
        <f t="shared" si="0"/>
        <v>591335.79094000009</v>
      </c>
      <c r="G10" s="16">
        <v>114135081.01000001</v>
      </c>
      <c r="H10" s="8">
        <f t="shared" si="4"/>
        <v>114135.08101000001</v>
      </c>
      <c r="I10" s="8">
        <f t="shared" si="1"/>
        <v>19.301229987883609</v>
      </c>
      <c r="J10" s="8">
        <f t="shared" si="2"/>
        <v>86.697764304298715</v>
      </c>
    </row>
    <row r="11" spans="1:10" ht="22.5" customHeight="1" x14ac:dyDescent="0.25">
      <c r="A11" s="4" t="s">
        <v>12</v>
      </c>
      <c r="B11" s="17" t="s">
        <v>13</v>
      </c>
      <c r="C11" s="16">
        <v>14575174.539999999</v>
      </c>
      <c r="D11" s="6">
        <f t="shared" si="3"/>
        <v>14575.17454</v>
      </c>
      <c r="E11" s="16">
        <v>374040957.01999998</v>
      </c>
      <c r="F11" s="7">
        <f t="shared" si="0"/>
        <v>374040.95701999997</v>
      </c>
      <c r="G11" s="16">
        <v>13558718.859999999</v>
      </c>
      <c r="H11" s="8">
        <f t="shared" si="4"/>
        <v>13558.718859999999</v>
      </c>
      <c r="I11" s="8">
        <f t="shared" si="1"/>
        <v>3.6249289297147786</v>
      </c>
      <c r="J11" s="8">
        <f t="shared" si="2"/>
        <v>93.026116584673147</v>
      </c>
    </row>
    <row r="12" spans="1:10" ht="22.5" customHeight="1" x14ac:dyDescent="0.25">
      <c r="A12" s="4" t="s">
        <v>14</v>
      </c>
      <c r="B12" s="17" t="s">
        <v>15</v>
      </c>
      <c r="C12" s="16">
        <v>0</v>
      </c>
      <c r="D12" s="6">
        <f t="shared" si="3"/>
        <v>0</v>
      </c>
      <c r="E12" s="16">
        <v>832998649.42999995</v>
      </c>
      <c r="F12" s="7">
        <f t="shared" si="0"/>
        <v>832998.64942999999</v>
      </c>
      <c r="G12" s="16">
        <v>0</v>
      </c>
      <c r="H12" s="8">
        <f t="shared" si="4"/>
        <v>0</v>
      </c>
      <c r="I12" s="8">
        <f t="shared" si="1"/>
        <v>0</v>
      </c>
      <c r="J12" s="8" t="s">
        <v>148</v>
      </c>
    </row>
    <row r="13" spans="1:10" ht="22.5" customHeight="1" x14ac:dyDescent="0.25">
      <c r="A13" s="4" t="s">
        <v>16</v>
      </c>
      <c r="B13" s="17" t="s">
        <v>17</v>
      </c>
      <c r="C13" s="16">
        <v>1333168426.4400001</v>
      </c>
      <c r="D13" s="6">
        <f t="shared" si="3"/>
        <v>1333168.4264400001</v>
      </c>
      <c r="E13" s="16">
        <v>10468603142.280001</v>
      </c>
      <c r="F13" s="7">
        <f t="shared" si="0"/>
        <v>10468603.142280001</v>
      </c>
      <c r="G13" s="16">
        <v>1443214718.1199999</v>
      </c>
      <c r="H13" s="8">
        <f t="shared" si="4"/>
        <v>1443214.7181199999</v>
      </c>
      <c r="I13" s="8">
        <f t="shared" si="1"/>
        <v>13.786125030293928</v>
      </c>
      <c r="J13" s="8">
        <f t="shared" si="2"/>
        <v>108.25449279307189</v>
      </c>
    </row>
    <row r="14" spans="1:10" ht="22.5" customHeight="1" x14ac:dyDescent="0.25">
      <c r="A14" s="4" t="s">
        <v>18</v>
      </c>
      <c r="B14" s="17" t="s">
        <v>19</v>
      </c>
      <c r="C14" s="16">
        <v>8445274.5299999993</v>
      </c>
      <c r="D14" s="6">
        <f t="shared" si="3"/>
        <v>8445.2745299999988</v>
      </c>
      <c r="E14" s="16">
        <v>41165000</v>
      </c>
      <c r="F14" s="7">
        <f t="shared" si="0"/>
        <v>41165</v>
      </c>
      <c r="G14" s="16">
        <v>6626465.7300000004</v>
      </c>
      <c r="H14" s="8">
        <f t="shared" si="4"/>
        <v>6626.4657300000008</v>
      </c>
      <c r="I14" s="8">
        <f t="shared" si="1"/>
        <v>16.097329600388683</v>
      </c>
      <c r="J14" s="8">
        <f t="shared" si="2"/>
        <v>78.463591757271175</v>
      </c>
    </row>
    <row r="15" spans="1:10" ht="22.5" customHeight="1" x14ac:dyDescent="0.25">
      <c r="A15" s="4" t="s">
        <v>20</v>
      </c>
      <c r="B15" s="17" t="s">
        <v>21</v>
      </c>
      <c r="C15" s="16">
        <v>8244370.6600000001</v>
      </c>
      <c r="D15" s="6">
        <f t="shared" si="3"/>
        <v>8244.3706600000005</v>
      </c>
      <c r="E15" s="16">
        <v>37914500</v>
      </c>
      <c r="F15" s="7">
        <f t="shared" si="0"/>
        <v>37914.5</v>
      </c>
      <c r="G15" s="16">
        <v>6429646.0300000003</v>
      </c>
      <c r="H15" s="8">
        <f t="shared" si="4"/>
        <v>6429.6460299999999</v>
      </c>
      <c r="I15" s="8">
        <f t="shared" si="1"/>
        <v>16.958277255403605</v>
      </c>
      <c r="J15" s="8">
        <f t="shared" si="2"/>
        <v>77.988318273889931</v>
      </c>
    </row>
    <row r="16" spans="1:10" ht="22.5" customHeight="1" x14ac:dyDescent="0.25">
      <c r="A16" s="4" t="s">
        <v>22</v>
      </c>
      <c r="B16" s="17" t="s">
        <v>23</v>
      </c>
      <c r="C16" s="16">
        <v>200903.87</v>
      </c>
      <c r="D16" s="6">
        <f t="shared" si="3"/>
        <v>200.90386999999998</v>
      </c>
      <c r="E16" s="16">
        <v>3250500</v>
      </c>
      <c r="F16" s="7">
        <f t="shared" si="0"/>
        <v>3250.5</v>
      </c>
      <c r="G16" s="16">
        <v>196819.7</v>
      </c>
      <c r="H16" s="8">
        <f t="shared" si="4"/>
        <v>196.81970000000001</v>
      </c>
      <c r="I16" s="8">
        <f t="shared" si="1"/>
        <v>6.0550592216582064</v>
      </c>
      <c r="J16" s="8">
        <f t="shared" si="2"/>
        <v>97.967102375877602</v>
      </c>
    </row>
    <row r="17" spans="1:10" ht="33.75" customHeight="1" x14ac:dyDescent="0.25">
      <c r="A17" s="4" t="s">
        <v>24</v>
      </c>
      <c r="B17" s="17" t="s">
        <v>25</v>
      </c>
      <c r="C17" s="16">
        <v>319527995.19999999</v>
      </c>
      <c r="D17" s="6">
        <f t="shared" si="3"/>
        <v>319527.9952</v>
      </c>
      <c r="E17" s="16">
        <v>1756672640.4300001</v>
      </c>
      <c r="F17" s="7">
        <f t="shared" si="0"/>
        <v>1756672.6404300001</v>
      </c>
      <c r="G17" s="16">
        <v>336216535.99000001</v>
      </c>
      <c r="H17" s="8">
        <f t="shared" si="4"/>
        <v>336216.53599</v>
      </c>
      <c r="I17" s="8">
        <f t="shared" si="1"/>
        <v>19.139396165907186</v>
      </c>
      <c r="J17" s="8">
        <f t="shared" si="2"/>
        <v>105.22287281261671</v>
      </c>
    </row>
    <row r="18" spans="1:10" ht="22.5" customHeight="1" x14ac:dyDescent="0.25">
      <c r="A18" s="4" t="s">
        <v>26</v>
      </c>
      <c r="B18" s="17" t="s">
        <v>27</v>
      </c>
      <c r="C18" s="16">
        <v>21197011.25</v>
      </c>
      <c r="D18" s="6">
        <f t="shared" si="3"/>
        <v>21197.01125</v>
      </c>
      <c r="E18" s="16">
        <v>121947260.31</v>
      </c>
      <c r="F18" s="7">
        <f t="shared" si="0"/>
        <v>121947.26031</v>
      </c>
      <c r="G18" s="16">
        <v>20094971.18</v>
      </c>
      <c r="H18" s="8">
        <f t="shared" si="4"/>
        <v>20094.97118</v>
      </c>
      <c r="I18" s="8">
        <f t="shared" si="1"/>
        <v>16.478411346771484</v>
      </c>
      <c r="J18" s="8">
        <f t="shared" si="2"/>
        <v>94.800964829416699</v>
      </c>
    </row>
    <row r="19" spans="1:10" ht="22.5" customHeight="1" x14ac:dyDescent="0.25">
      <c r="A19" s="4" t="s">
        <v>28</v>
      </c>
      <c r="B19" s="17" t="s">
        <v>29</v>
      </c>
      <c r="C19" s="16">
        <v>7875121.25</v>
      </c>
      <c r="D19" s="6">
        <f t="shared" si="3"/>
        <v>7875.1212500000001</v>
      </c>
      <c r="E19" s="16">
        <v>57023182.18</v>
      </c>
      <c r="F19" s="7">
        <f t="shared" si="0"/>
        <v>57023.182179999996</v>
      </c>
      <c r="G19" s="16">
        <v>9187206.8300000001</v>
      </c>
      <c r="H19" s="8">
        <f t="shared" si="4"/>
        <v>9187.2068299999992</v>
      </c>
      <c r="I19" s="8">
        <f t="shared" si="1"/>
        <v>16.111354152420962</v>
      </c>
      <c r="J19" s="8">
        <f t="shared" si="2"/>
        <v>116.66114766169471</v>
      </c>
    </row>
    <row r="20" spans="1:10" ht="46.5" customHeight="1" x14ac:dyDescent="0.25">
      <c r="A20" s="4" t="s">
        <v>30</v>
      </c>
      <c r="B20" s="17" t="s">
        <v>31</v>
      </c>
      <c r="C20" s="16">
        <v>192272163.56</v>
      </c>
      <c r="D20" s="6">
        <f t="shared" si="3"/>
        <v>192272.16356000002</v>
      </c>
      <c r="E20" s="16">
        <v>1188475794.1199999</v>
      </c>
      <c r="F20" s="7">
        <f t="shared" si="0"/>
        <v>1188475.79412</v>
      </c>
      <c r="G20" s="16">
        <v>229627224.78999999</v>
      </c>
      <c r="H20" s="8">
        <f t="shared" si="4"/>
        <v>229627.22478999998</v>
      </c>
      <c r="I20" s="8">
        <f t="shared" si="1"/>
        <v>19.321152851920399</v>
      </c>
      <c r="J20" s="8">
        <f t="shared" si="2"/>
        <v>119.42822119351824</v>
      </c>
    </row>
    <row r="21" spans="1:10" ht="21.75" customHeight="1" x14ac:dyDescent="0.25">
      <c r="A21" s="4" t="s">
        <v>32</v>
      </c>
      <c r="B21" s="17" t="s">
        <v>33</v>
      </c>
      <c r="C21" s="16">
        <v>84285402.5</v>
      </c>
      <c r="D21" s="6">
        <f t="shared" si="3"/>
        <v>84285.402499999997</v>
      </c>
      <c r="E21" s="16">
        <v>229652864.09999999</v>
      </c>
      <c r="F21" s="7">
        <f t="shared" si="0"/>
        <v>229652.86410000001</v>
      </c>
      <c r="G21" s="16">
        <v>62265925</v>
      </c>
      <c r="H21" s="8">
        <f t="shared" si="4"/>
        <v>62265.925000000003</v>
      </c>
      <c r="I21" s="8">
        <f t="shared" si="1"/>
        <v>27.113062684420491</v>
      </c>
      <c r="J21" s="8">
        <f t="shared" si="2"/>
        <v>73.875099546448752</v>
      </c>
    </row>
    <row r="22" spans="1:10" ht="33" customHeight="1" x14ac:dyDescent="0.25">
      <c r="A22" s="4" t="s">
        <v>34</v>
      </c>
      <c r="B22" s="17" t="s">
        <v>35</v>
      </c>
      <c r="C22" s="16">
        <v>13898296.640000001</v>
      </c>
      <c r="D22" s="6">
        <f t="shared" si="3"/>
        <v>13898.29664</v>
      </c>
      <c r="E22" s="16">
        <v>159573539.72</v>
      </c>
      <c r="F22" s="7">
        <f t="shared" si="0"/>
        <v>159573.53972</v>
      </c>
      <c r="G22" s="16">
        <v>15041208.189999999</v>
      </c>
      <c r="H22" s="8">
        <f t="shared" si="4"/>
        <v>15041.208189999999</v>
      </c>
      <c r="I22" s="8">
        <f t="shared" si="1"/>
        <v>9.4258786365160905</v>
      </c>
      <c r="J22" s="8">
        <f t="shared" si="2"/>
        <v>108.2233929783211</v>
      </c>
    </row>
    <row r="23" spans="1:10" ht="20.25" customHeight="1" x14ac:dyDescent="0.25">
      <c r="A23" s="4" t="s">
        <v>36</v>
      </c>
      <c r="B23" s="17" t="s">
        <v>37</v>
      </c>
      <c r="C23" s="16">
        <v>4351802365.6999998</v>
      </c>
      <c r="D23" s="6">
        <f t="shared" si="3"/>
        <v>4351802.3657</v>
      </c>
      <c r="E23" s="16">
        <v>29310231059.939999</v>
      </c>
      <c r="F23" s="7">
        <f t="shared" si="0"/>
        <v>29310231.059939999</v>
      </c>
      <c r="G23" s="16">
        <v>4530810037.3299999</v>
      </c>
      <c r="H23" s="8">
        <f t="shared" si="4"/>
        <v>4530810.0373299997</v>
      </c>
      <c r="I23" s="8">
        <f t="shared" si="1"/>
        <v>15.458117774862998</v>
      </c>
      <c r="J23" s="8">
        <f t="shared" si="2"/>
        <v>104.11341454843863</v>
      </c>
    </row>
    <row r="24" spans="1:10" ht="20.25" customHeight="1" x14ac:dyDescent="0.25">
      <c r="A24" s="4" t="s">
        <v>38</v>
      </c>
      <c r="B24" s="17" t="s">
        <v>39</v>
      </c>
      <c r="C24" s="16">
        <v>77221628.150000006</v>
      </c>
      <c r="D24" s="6">
        <f t="shared" si="3"/>
        <v>77221.628150000004</v>
      </c>
      <c r="E24" s="16">
        <v>477194876.24000001</v>
      </c>
      <c r="F24" s="7">
        <f t="shared" si="0"/>
        <v>477194.87624000001</v>
      </c>
      <c r="G24" s="16">
        <v>75906098.769999996</v>
      </c>
      <c r="H24" s="8">
        <f t="shared" si="4"/>
        <v>75906.098769999997</v>
      </c>
      <c r="I24" s="8">
        <f t="shared" si="1"/>
        <v>15.906729629641672</v>
      </c>
      <c r="J24" s="8">
        <f t="shared" si="2"/>
        <v>98.296423668451226</v>
      </c>
    </row>
    <row r="25" spans="1:10" ht="20.25" customHeight="1" x14ac:dyDescent="0.25">
      <c r="A25" s="4" t="s">
        <v>40</v>
      </c>
      <c r="B25" s="17" t="s">
        <v>41</v>
      </c>
      <c r="C25" s="16">
        <v>328997250.56999999</v>
      </c>
      <c r="D25" s="6">
        <f t="shared" si="3"/>
        <v>328997.25056999997</v>
      </c>
      <c r="E25" s="16">
        <v>3362795242.6300001</v>
      </c>
      <c r="F25" s="7">
        <f t="shared" si="0"/>
        <v>3362795.2426300002</v>
      </c>
      <c r="G25" s="16">
        <v>148650272.43000001</v>
      </c>
      <c r="H25" s="8">
        <f t="shared" si="4"/>
        <v>148650.27243000001</v>
      </c>
      <c r="I25" s="8">
        <f t="shared" si="1"/>
        <v>4.4204378115434251</v>
      </c>
      <c r="J25" s="8">
        <f t="shared" si="2"/>
        <v>45.182831215901622</v>
      </c>
    </row>
    <row r="26" spans="1:10" ht="20.25" customHeight="1" x14ac:dyDescent="0.25">
      <c r="A26" s="4" t="s">
        <v>42</v>
      </c>
      <c r="B26" s="17" t="s">
        <v>43</v>
      </c>
      <c r="C26" s="16">
        <v>31055000</v>
      </c>
      <c r="D26" s="6">
        <f t="shared" si="3"/>
        <v>31055</v>
      </c>
      <c r="E26" s="16">
        <v>104784457.09999999</v>
      </c>
      <c r="F26" s="7">
        <f t="shared" si="0"/>
        <v>104784.4571</v>
      </c>
      <c r="G26" s="16">
        <v>25692800</v>
      </c>
      <c r="H26" s="8">
        <f t="shared" si="4"/>
        <v>25692.799999999999</v>
      </c>
      <c r="I26" s="8">
        <f t="shared" si="1"/>
        <v>24.519667048978771</v>
      </c>
      <c r="J26" s="8">
        <f t="shared" si="2"/>
        <v>82.733215263242627</v>
      </c>
    </row>
    <row r="27" spans="1:10" ht="20.25" customHeight="1" x14ac:dyDescent="0.25">
      <c r="A27" s="4" t="s">
        <v>44</v>
      </c>
      <c r="B27" s="17" t="s">
        <v>45</v>
      </c>
      <c r="C27" s="16">
        <v>214401121.78</v>
      </c>
      <c r="D27" s="6">
        <f t="shared" si="3"/>
        <v>214401.12177999999</v>
      </c>
      <c r="E27" s="16">
        <v>861110724.14999998</v>
      </c>
      <c r="F27" s="7">
        <f t="shared" si="0"/>
        <v>861110.72415000002</v>
      </c>
      <c r="G27" s="16">
        <v>192956956.27000001</v>
      </c>
      <c r="H27" s="8">
        <f t="shared" si="4"/>
        <v>192956.95627000002</v>
      </c>
      <c r="I27" s="8">
        <f t="shared" si="1"/>
        <v>22.40791466863536</v>
      </c>
      <c r="J27" s="8">
        <f t="shared" si="2"/>
        <v>89.998109463249861</v>
      </c>
    </row>
    <row r="28" spans="1:10" ht="20.25" customHeight="1" x14ac:dyDescent="0.25">
      <c r="A28" s="4" t="s">
        <v>46</v>
      </c>
      <c r="B28" s="17" t="s">
        <v>47</v>
      </c>
      <c r="C28" s="16">
        <v>756387932</v>
      </c>
      <c r="D28" s="6">
        <f t="shared" si="3"/>
        <v>756387.93200000003</v>
      </c>
      <c r="E28" s="16">
        <v>3073935791.98</v>
      </c>
      <c r="F28" s="7">
        <f t="shared" si="0"/>
        <v>3073935.7919800002</v>
      </c>
      <c r="G28" s="16">
        <v>686313983.03999996</v>
      </c>
      <c r="H28" s="8">
        <f t="shared" si="4"/>
        <v>686313.98303999996</v>
      </c>
      <c r="I28" s="8">
        <f t="shared" si="1"/>
        <v>22.326880894214376</v>
      </c>
      <c r="J28" s="8">
        <f t="shared" si="2"/>
        <v>90.735712985965506</v>
      </c>
    </row>
    <row r="29" spans="1:10" ht="20.25" customHeight="1" x14ac:dyDescent="0.25">
      <c r="A29" s="4" t="s">
        <v>48</v>
      </c>
      <c r="B29" s="17" t="s">
        <v>49</v>
      </c>
      <c r="C29" s="16">
        <v>2255462898.6199999</v>
      </c>
      <c r="D29" s="6">
        <f t="shared" si="3"/>
        <v>2255462.8986200001</v>
      </c>
      <c r="E29" s="16">
        <v>17950681828.279999</v>
      </c>
      <c r="F29" s="7">
        <f t="shared" si="0"/>
        <v>17950681.828279998</v>
      </c>
      <c r="G29" s="16">
        <v>2616280047.1399999</v>
      </c>
      <c r="H29" s="8">
        <f t="shared" si="4"/>
        <v>2616280.0471399999</v>
      </c>
      <c r="I29" s="8">
        <f t="shared" si="1"/>
        <v>14.574822684552519</v>
      </c>
      <c r="J29" s="8">
        <f t="shared" si="2"/>
        <v>115.99747655972372</v>
      </c>
    </row>
    <row r="30" spans="1:10" ht="20.25" customHeight="1" x14ac:dyDescent="0.25">
      <c r="A30" s="4" t="s">
        <v>50</v>
      </c>
      <c r="B30" s="17" t="s">
        <v>51</v>
      </c>
      <c r="C30" s="16">
        <v>404449177.14999998</v>
      </c>
      <c r="D30" s="6">
        <f t="shared" si="3"/>
        <v>404449.17715</v>
      </c>
      <c r="E30" s="16">
        <v>1692461154.9000001</v>
      </c>
      <c r="F30" s="7">
        <f t="shared" si="0"/>
        <v>1692461.1549000002</v>
      </c>
      <c r="G30" s="16">
        <v>392915898.07999998</v>
      </c>
      <c r="H30" s="8">
        <f t="shared" si="4"/>
        <v>392915.89807999996</v>
      </c>
      <c r="I30" s="8">
        <f t="shared" si="1"/>
        <v>23.215652361794714</v>
      </c>
      <c r="J30" s="8">
        <f t="shared" si="2"/>
        <v>97.148398433822834</v>
      </c>
    </row>
    <row r="31" spans="1:10" ht="20.25" customHeight="1" x14ac:dyDescent="0.25">
      <c r="A31" s="4" t="s">
        <v>52</v>
      </c>
      <c r="B31" s="17" t="s">
        <v>53</v>
      </c>
      <c r="C31" s="16">
        <v>283827357.43000001</v>
      </c>
      <c r="D31" s="6">
        <f t="shared" si="3"/>
        <v>283827.35743000003</v>
      </c>
      <c r="E31" s="16">
        <v>1787266984.6600001</v>
      </c>
      <c r="F31" s="7">
        <f t="shared" si="0"/>
        <v>1787266.9846600001</v>
      </c>
      <c r="G31" s="16">
        <v>392093981.60000002</v>
      </c>
      <c r="H31" s="8">
        <f t="shared" si="4"/>
        <v>392093.9816</v>
      </c>
      <c r="I31" s="8">
        <f t="shared" si="1"/>
        <v>21.93818746529298</v>
      </c>
      <c r="J31" s="8">
        <f t="shared" si="2"/>
        <v>138.14523911659981</v>
      </c>
    </row>
    <row r="32" spans="1:10" ht="21.75" customHeight="1" x14ac:dyDescent="0.25">
      <c r="A32" s="4" t="s">
        <v>54</v>
      </c>
      <c r="B32" s="17" t="s">
        <v>55</v>
      </c>
      <c r="C32" s="16">
        <v>1019210587.04</v>
      </c>
      <c r="D32" s="6">
        <f t="shared" si="3"/>
        <v>1019210.58704</v>
      </c>
      <c r="E32" s="16">
        <v>9848107168.4599991</v>
      </c>
      <c r="F32" s="7">
        <f t="shared" si="0"/>
        <v>9848107.1684599984</v>
      </c>
      <c r="G32" s="16">
        <v>1149528679.3399999</v>
      </c>
      <c r="H32" s="8">
        <f t="shared" si="4"/>
        <v>1149528.6793399998</v>
      </c>
      <c r="I32" s="8">
        <f t="shared" si="1"/>
        <v>11.672584991982351</v>
      </c>
      <c r="J32" s="8">
        <f t="shared" si="2"/>
        <v>112.78617922116278</v>
      </c>
    </row>
    <row r="33" spans="1:10" ht="20.25" customHeight="1" x14ac:dyDescent="0.25">
      <c r="A33" s="4" t="s">
        <v>56</v>
      </c>
      <c r="B33" s="17" t="s">
        <v>57</v>
      </c>
      <c r="C33" s="16">
        <v>34614702.240000002</v>
      </c>
      <c r="D33" s="6">
        <f t="shared" si="3"/>
        <v>34614.702239999999</v>
      </c>
      <c r="E33" s="16">
        <v>1242416977.5699999</v>
      </c>
      <c r="F33" s="7">
        <f t="shared" si="0"/>
        <v>1242416.9775699999</v>
      </c>
      <c r="G33" s="16">
        <v>24235659.309999999</v>
      </c>
      <c r="H33" s="8">
        <f t="shared" si="4"/>
        <v>24235.659309999999</v>
      </c>
      <c r="I33" s="8">
        <f t="shared" si="1"/>
        <v>1.9506864239252173</v>
      </c>
      <c r="J33" s="8">
        <f t="shared" si="2"/>
        <v>70.015507115915042</v>
      </c>
    </row>
    <row r="34" spans="1:10" ht="20.25" customHeight="1" x14ac:dyDescent="0.25">
      <c r="A34" s="4" t="s">
        <v>58</v>
      </c>
      <c r="B34" s="17" t="s">
        <v>59</v>
      </c>
      <c r="C34" s="16">
        <v>181811840.38</v>
      </c>
      <c r="D34" s="6">
        <f t="shared" si="3"/>
        <v>181811.84038000001</v>
      </c>
      <c r="E34" s="16">
        <v>4496091508.8299999</v>
      </c>
      <c r="F34" s="7">
        <f t="shared" si="0"/>
        <v>4496091.5088299997</v>
      </c>
      <c r="G34" s="16">
        <v>355667793.52999997</v>
      </c>
      <c r="H34" s="8">
        <f t="shared" si="4"/>
        <v>355667.79352999997</v>
      </c>
      <c r="I34" s="8">
        <f t="shared" si="1"/>
        <v>7.9105995247537564</v>
      </c>
      <c r="J34" s="8">
        <f t="shared" si="2"/>
        <v>195.62410940158151</v>
      </c>
    </row>
    <row r="35" spans="1:10" ht="20.25" customHeight="1" x14ac:dyDescent="0.25">
      <c r="A35" s="4" t="s">
        <v>60</v>
      </c>
      <c r="B35" s="17" t="s">
        <v>61</v>
      </c>
      <c r="C35" s="16">
        <v>543568509.24000001</v>
      </c>
      <c r="D35" s="6">
        <f t="shared" si="3"/>
        <v>543568.50924000004</v>
      </c>
      <c r="E35" s="16">
        <v>3428268409.8600001</v>
      </c>
      <c r="F35" s="7">
        <f t="shared" si="0"/>
        <v>3428268.40986</v>
      </c>
      <c r="G35" s="16">
        <v>500907575.06</v>
      </c>
      <c r="H35" s="8">
        <f t="shared" si="4"/>
        <v>500907.57506</v>
      </c>
      <c r="I35" s="8">
        <f t="shared" si="1"/>
        <v>14.611095607897735</v>
      </c>
      <c r="J35" s="8">
        <f t="shared" si="2"/>
        <v>92.151691377477491</v>
      </c>
    </row>
    <row r="36" spans="1:10" ht="31.5" customHeight="1" x14ac:dyDescent="0.25">
      <c r="A36" s="4" t="s">
        <v>62</v>
      </c>
      <c r="B36" s="17" t="s">
        <v>63</v>
      </c>
      <c r="C36" s="16">
        <v>259215535.18000001</v>
      </c>
      <c r="D36" s="6">
        <f t="shared" si="3"/>
        <v>259215.53518000001</v>
      </c>
      <c r="E36" s="16">
        <v>681330272.20000005</v>
      </c>
      <c r="F36" s="7">
        <f t="shared" si="0"/>
        <v>681330.27220000001</v>
      </c>
      <c r="G36" s="16">
        <v>268717651.44</v>
      </c>
      <c r="H36" s="8">
        <f t="shared" si="4"/>
        <v>268717.65143999999</v>
      </c>
      <c r="I36" s="8">
        <f t="shared" si="1"/>
        <v>39.440145609898821</v>
      </c>
      <c r="J36" s="8">
        <f t="shared" si="2"/>
        <v>103.66572020978668</v>
      </c>
    </row>
    <row r="37" spans="1:10" ht="21.75" customHeight="1" x14ac:dyDescent="0.25">
      <c r="A37" s="4" t="s">
        <v>64</v>
      </c>
      <c r="B37" s="17" t="s">
        <v>65</v>
      </c>
      <c r="C37" s="16">
        <v>60884019.359999999</v>
      </c>
      <c r="D37" s="6">
        <f t="shared" si="3"/>
        <v>60884.019359999998</v>
      </c>
      <c r="E37" s="16">
        <v>748902404.17999995</v>
      </c>
      <c r="F37" s="7">
        <f t="shared" si="0"/>
        <v>748902.40417999995</v>
      </c>
      <c r="G37" s="16">
        <v>123891061.20999999</v>
      </c>
      <c r="H37" s="8">
        <f t="shared" si="4"/>
        <v>123891.06121</v>
      </c>
      <c r="I37" s="8">
        <f t="shared" si="1"/>
        <v>16.543018224871737</v>
      </c>
      <c r="J37" s="8">
        <f t="shared" si="2"/>
        <v>203.4869946372082</v>
      </c>
    </row>
    <row r="38" spans="1:10" ht="21.75" customHeight="1" x14ac:dyDescent="0.25">
      <c r="A38" s="4" t="s">
        <v>66</v>
      </c>
      <c r="B38" s="17" t="s">
        <v>67</v>
      </c>
      <c r="C38" s="16">
        <v>349999.12</v>
      </c>
      <c r="D38" s="6">
        <f t="shared" si="3"/>
        <v>349.99912</v>
      </c>
      <c r="E38" s="16">
        <v>121725664.88</v>
      </c>
      <c r="F38" s="7">
        <f t="shared" si="0"/>
        <v>121725.66488</v>
      </c>
      <c r="G38" s="16">
        <v>867170.41</v>
      </c>
      <c r="H38" s="8">
        <f t="shared" si="4"/>
        <v>867.17041000000006</v>
      </c>
      <c r="I38" s="8">
        <f t="shared" si="1"/>
        <v>0.71239734928116993</v>
      </c>
      <c r="J38" s="8">
        <f t="shared" si="2"/>
        <v>247.76359723418733</v>
      </c>
    </row>
    <row r="39" spans="1:10" ht="32.25" customHeight="1" x14ac:dyDescent="0.25">
      <c r="A39" s="4" t="s">
        <v>68</v>
      </c>
      <c r="B39" s="17" t="s">
        <v>69</v>
      </c>
      <c r="C39" s="16">
        <v>60534020.240000002</v>
      </c>
      <c r="D39" s="6">
        <f t="shared" si="3"/>
        <v>60534.020240000005</v>
      </c>
      <c r="E39" s="16">
        <v>627176739.29999995</v>
      </c>
      <c r="F39" s="7">
        <f t="shared" si="0"/>
        <v>627176.7392999999</v>
      </c>
      <c r="G39" s="16">
        <v>123023890.8</v>
      </c>
      <c r="H39" s="8">
        <f t="shared" si="4"/>
        <v>123023.89079999999</v>
      </c>
      <c r="I39" s="8">
        <f t="shared" si="1"/>
        <v>19.615505979591742</v>
      </c>
      <c r="J39" s="8">
        <f t="shared" si="2"/>
        <v>203.23099360036818</v>
      </c>
    </row>
    <row r="40" spans="1:10" ht="21.75" customHeight="1" x14ac:dyDescent="0.25">
      <c r="A40" s="4" t="s">
        <v>70</v>
      </c>
      <c r="B40" s="17" t="s">
        <v>71</v>
      </c>
      <c r="C40" s="16">
        <v>7954167409.96</v>
      </c>
      <c r="D40" s="6">
        <f t="shared" si="3"/>
        <v>7954167.4099599998</v>
      </c>
      <c r="E40" s="16">
        <v>40806340275.230003</v>
      </c>
      <c r="F40" s="7">
        <f t="shared" si="0"/>
        <v>40806340.275230005</v>
      </c>
      <c r="G40" s="16">
        <v>8459225829.8000002</v>
      </c>
      <c r="H40" s="8">
        <f t="shared" si="4"/>
        <v>8459225.8298000004</v>
      </c>
      <c r="I40" s="8">
        <f t="shared" si="1"/>
        <v>20.730175195188636</v>
      </c>
      <c r="J40" s="8">
        <f t="shared" si="2"/>
        <v>106.34960761836091</v>
      </c>
    </row>
    <row r="41" spans="1:10" ht="21.75" customHeight="1" x14ac:dyDescent="0.25">
      <c r="A41" s="4" t="s">
        <v>72</v>
      </c>
      <c r="B41" s="17" t="s">
        <v>73</v>
      </c>
      <c r="C41" s="16">
        <v>1833605259.3900001</v>
      </c>
      <c r="D41" s="6">
        <f t="shared" si="3"/>
        <v>1833605.25939</v>
      </c>
      <c r="E41" s="16">
        <v>9224770783.6000004</v>
      </c>
      <c r="F41" s="7">
        <f t="shared" si="0"/>
        <v>9224770.7836000007</v>
      </c>
      <c r="G41" s="16">
        <v>2118949125.3699999</v>
      </c>
      <c r="H41" s="8">
        <f t="shared" si="4"/>
        <v>2118949.12537</v>
      </c>
      <c r="I41" s="8">
        <f t="shared" si="1"/>
        <v>22.970208963209299</v>
      </c>
      <c r="J41" s="8">
        <f t="shared" si="2"/>
        <v>115.56190267882018</v>
      </c>
    </row>
    <row r="42" spans="1:10" ht="21.75" customHeight="1" x14ac:dyDescent="0.25">
      <c r="A42" s="4" t="s">
        <v>74</v>
      </c>
      <c r="B42" s="17" t="s">
        <v>75</v>
      </c>
      <c r="C42" s="16">
        <v>4319401608.6099997</v>
      </c>
      <c r="D42" s="6">
        <f t="shared" si="3"/>
        <v>4319401.6086099995</v>
      </c>
      <c r="E42" s="16">
        <v>22498107913.349998</v>
      </c>
      <c r="F42" s="7">
        <f t="shared" si="0"/>
        <v>22498107.913349997</v>
      </c>
      <c r="G42" s="16">
        <v>4647703636.0799999</v>
      </c>
      <c r="H42" s="8">
        <f t="shared" si="4"/>
        <v>4647703.6360799996</v>
      </c>
      <c r="I42" s="8">
        <f t="shared" si="1"/>
        <v>20.658197809257242</v>
      </c>
      <c r="J42" s="8">
        <f t="shared" si="2"/>
        <v>107.60063678301145</v>
      </c>
    </row>
    <row r="43" spans="1:10" ht="21.75" customHeight="1" x14ac:dyDescent="0.25">
      <c r="A43" s="4" t="s">
        <v>76</v>
      </c>
      <c r="B43" s="17" t="s">
        <v>77</v>
      </c>
      <c r="C43" s="16">
        <v>670523753.75999999</v>
      </c>
      <c r="D43" s="6">
        <f t="shared" si="3"/>
        <v>670523.75375999999</v>
      </c>
      <c r="E43" s="16">
        <v>3342742713.5</v>
      </c>
      <c r="F43" s="7">
        <f t="shared" si="0"/>
        <v>3342742.7135000001</v>
      </c>
      <c r="G43" s="16">
        <v>668145062.13999999</v>
      </c>
      <c r="H43" s="8">
        <f t="shared" si="4"/>
        <v>668145.06213999994</v>
      </c>
      <c r="I43" s="8">
        <f t="shared" si="1"/>
        <v>19.987929655537936</v>
      </c>
      <c r="J43" s="8">
        <f t="shared" si="2"/>
        <v>99.645248716893107</v>
      </c>
    </row>
    <row r="44" spans="1:10" ht="21.75" customHeight="1" x14ac:dyDescent="0.25">
      <c r="A44" s="4" t="s">
        <v>78</v>
      </c>
      <c r="B44" s="17" t="s">
        <v>79</v>
      </c>
      <c r="C44" s="16">
        <v>677752398.71000004</v>
      </c>
      <c r="D44" s="6">
        <f t="shared" si="3"/>
        <v>677752.3987100001</v>
      </c>
      <c r="E44" s="16">
        <v>2988576216.6300001</v>
      </c>
      <c r="F44" s="7">
        <f t="shared" si="0"/>
        <v>2988576.2166300002</v>
      </c>
      <c r="G44" s="16">
        <v>646675054.46000004</v>
      </c>
      <c r="H44" s="8">
        <f t="shared" si="4"/>
        <v>646675.05446000001</v>
      </c>
      <c r="I44" s="8">
        <f t="shared" si="1"/>
        <v>21.638231973525119</v>
      </c>
      <c r="J44" s="8">
        <f t="shared" si="2"/>
        <v>95.414646365080941</v>
      </c>
    </row>
    <row r="45" spans="1:10" ht="31.5" customHeight="1" x14ac:dyDescent="0.25">
      <c r="A45" s="4" t="s">
        <v>80</v>
      </c>
      <c r="B45" s="17" t="s">
        <v>81</v>
      </c>
      <c r="C45" s="16">
        <v>31173542.039999999</v>
      </c>
      <c r="D45" s="6">
        <f t="shared" si="3"/>
        <v>31173.54204</v>
      </c>
      <c r="E45" s="16">
        <v>178418185.50999999</v>
      </c>
      <c r="F45" s="7">
        <f t="shared" si="0"/>
        <v>178418.18550999998</v>
      </c>
      <c r="G45" s="16">
        <v>28779836.789999999</v>
      </c>
      <c r="H45" s="8">
        <f t="shared" si="4"/>
        <v>28779.836789999998</v>
      </c>
      <c r="I45" s="8">
        <f t="shared" si="1"/>
        <v>16.130551214683742</v>
      </c>
      <c r="J45" s="8">
        <f t="shared" si="2"/>
        <v>92.321356209927814</v>
      </c>
    </row>
    <row r="46" spans="1:10" ht="22.5" customHeight="1" x14ac:dyDescent="0.25">
      <c r="A46" s="4" t="s">
        <v>82</v>
      </c>
      <c r="B46" s="17" t="s">
        <v>83</v>
      </c>
      <c r="C46" s="16">
        <v>28937416.280000001</v>
      </c>
      <c r="D46" s="6">
        <f t="shared" si="3"/>
        <v>28937.416280000001</v>
      </c>
      <c r="E46" s="16">
        <v>308454305.04000002</v>
      </c>
      <c r="F46" s="7">
        <f t="shared" si="0"/>
        <v>308454.30504000001</v>
      </c>
      <c r="G46" s="16">
        <v>88214761.920000002</v>
      </c>
      <c r="H46" s="8">
        <f t="shared" si="4"/>
        <v>88214.761920000004</v>
      </c>
      <c r="I46" s="8">
        <f t="shared" si="1"/>
        <v>28.598972515089525</v>
      </c>
      <c r="J46" s="8">
        <f t="shared" si="2"/>
        <v>304.84671149085739</v>
      </c>
    </row>
    <row r="47" spans="1:10" ht="22.5" customHeight="1" x14ac:dyDescent="0.25">
      <c r="A47" s="4" t="s">
        <v>84</v>
      </c>
      <c r="B47" s="17" t="s">
        <v>85</v>
      </c>
      <c r="C47" s="16">
        <v>392773431.17000002</v>
      </c>
      <c r="D47" s="6">
        <f t="shared" si="3"/>
        <v>392773.43117</v>
      </c>
      <c r="E47" s="16">
        <v>2265270157.5999999</v>
      </c>
      <c r="F47" s="7">
        <f t="shared" si="0"/>
        <v>2265270.1576</v>
      </c>
      <c r="G47" s="16">
        <v>260758353.03999999</v>
      </c>
      <c r="H47" s="8">
        <f t="shared" si="4"/>
        <v>260758.35303999999</v>
      </c>
      <c r="I47" s="8">
        <f t="shared" si="1"/>
        <v>11.511137078513729</v>
      </c>
      <c r="J47" s="8">
        <f t="shared" si="2"/>
        <v>66.388999954311743</v>
      </c>
    </row>
    <row r="48" spans="1:10" ht="22.5" customHeight="1" x14ac:dyDescent="0.25">
      <c r="A48" s="4" t="s">
        <v>86</v>
      </c>
      <c r="B48" s="17" t="s">
        <v>87</v>
      </c>
      <c r="C48" s="16">
        <v>1073505882.6799999</v>
      </c>
      <c r="D48" s="6">
        <f t="shared" si="3"/>
        <v>1073505.88268</v>
      </c>
      <c r="E48" s="16">
        <v>4776080681.5699997</v>
      </c>
      <c r="F48" s="7">
        <f t="shared" si="0"/>
        <v>4776080.68157</v>
      </c>
      <c r="G48" s="16">
        <v>1020318670.78</v>
      </c>
      <c r="H48" s="8">
        <f t="shared" si="4"/>
        <v>1020318.6707799999</v>
      </c>
      <c r="I48" s="8">
        <f t="shared" si="1"/>
        <v>21.363095366399868</v>
      </c>
      <c r="J48" s="8">
        <f t="shared" si="2"/>
        <v>95.045466190905387</v>
      </c>
    </row>
    <row r="49" spans="1:10" ht="22.5" customHeight="1" x14ac:dyDescent="0.25">
      <c r="A49" s="4" t="s">
        <v>88</v>
      </c>
      <c r="B49" s="17" t="s">
        <v>89</v>
      </c>
      <c r="C49" s="16">
        <v>1011525403.7</v>
      </c>
      <c r="D49" s="6">
        <f t="shared" si="3"/>
        <v>1011525.4037</v>
      </c>
      <c r="E49" s="16">
        <v>4489695984.0299997</v>
      </c>
      <c r="F49" s="7">
        <f t="shared" si="0"/>
        <v>4489695.9840299999</v>
      </c>
      <c r="G49" s="16">
        <v>961603275.79999995</v>
      </c>
      <c r="H49" s="8">
        <f t="shared" si="4"/>
        <v>961603.27579999994</v>
      </c>
      <c r="I49" s="8">
        <f t="shared" si="1"/>
        <v>21.418004230586106</v>
      </c>
      <c r="J49" s="8">
        <f t="shared" si="2"/>
        <v>95.064668893396757</v>
      </c>
    </row>
    <row r="50" spans="1:10" ht="22.5" customHeight="1" x14ac:dyDescent="0.25">
      <c r="A50" s="4" t="s">
        <v>90</v>
      </c>
      <c r="B50" s="17" t="s">
        <v>91</v>
      </c>
      <c r="C50" s="16">
        <v>61980478.979999997</v>
      </c>
      <c r="D50" s="6">
        <f t="shared" si="3"/>
        <v>61980.47898</v>
      </c>
      <c r="E50" s="16">
        <v>286384697.54000002</v>
      </c>
      <c r="F50" s="7">
        <f t="shared" si="0"/>
        <v>286384.69754000002</v>
      </c>
      <c r="G50" s="16">
        <v>58715394.979999997</v>
      </c>
      <c r="H50" s="8">
        <f t="shared" si="4"/>
        <v>58715.394979999997</v>
      </c>
      <c r="I50" s="8">
        <f t="shared" si="1"/>
        <v>20.502280842641419</v>
      </c>
      <c r="J50" s="8">
        <f t="shared" si="2"/>
        <v>94.732076851078247</v>
      </c>
    </row>
    <row r="51" spans="1:10" ht="22.5" customHeight="1" x14ac:dyDescent="0.25">
      <c r="A51" s="4" t="s">
        <v>92</v>
      </c>
      <c r="B51" s="17" t="s">
        <v>93</v>
      </c>
      <c r="C51" s="16">
        <v>3100345865.8699999</v>
      </c>
      <c r="D51" s="6">
        <f t="shared" si="3"/>
        <v>3100345.8658699999</v>
      </c>
      <c r="E51" s="16">
        <v>13065512271.559999</v>
      </c>
      <c r="F51" s="7">
        <f t="shared" si="0"/>
        <v>13065512.27156</v>
      </c>
      <c r="G51" s="16">
        <v>2348515873.5100002</v>
      </c>
      <c r="H51" s="8">
        <f t="shared" si="4"/>
        <v>2348515.8735100003</v>
      </c>
      <c r="I51" s="8">
        <f t="shared" si="1"/>
        <v>17.974923789418256</v>
      </c>
      <c r="J51" s="8">
        <f t="shared" si="2"/>
        <v>75.75012515098777</v>
      </c>
    </row>
    <row r="52" spans="1:10" ht="22.5" customHeight="1" x14ac:dyDescent="0.25">
      <c r="A52" s="4" t="s">
        <v>94</v>
      </c>
      <c r="B52" s="17" t="s">
        <v>95</v>
      </c>
      <c r="C52" s="16">
        <v>893038332.13999999</v>
      </c>
      <c r="D52" s="6">
        <f t="shared" si="3"/>
        <v>893038.33213999995</v>
      </c>
      <c r="E52" s="16">
        <v>4948429437.4700003</v>
      </c>
      <c r="F52" s="7">
        <f t="shared" si="0"/>
        <v>4948429.4374700002</v>
      </c>
      <c r="G52" s="16">
        <v>1023177026.28</v>
      </c>
      <c r="H52" s="8">
        <f t="shared" si="4"/>
        <v>1023177.02628</v>
      </c>
      <c r="I52" s="8">
        <f t="shared" si="1"/>
        <v>20.67680340215426</v>
      </c>
      <c r="J52" s="8">
        <f t="shared" si="2"/>
        <v>114.57257650163201</v>
      </c>
    </row>
    <row r="53" spans="1:10" ht="22.5" customHeight="1" x14ac:dyDescent="0.25">
      <c r="A53" s="4" t="s">
        <v>96</v>
      </c>
      <c r="B53" s="17" t="s">
        <v>97</v>
      </c>
      <c r="C53" s="16">
        <v>935939705.51999998</v>
      </c>
      <c r="D53" s="6">
        <f t="shared" si="3"/>
        <v>935939.70551999996</v>
      </c>
      <c r="E53" s="16">
        <v>3509922093</v>
      </c>
      <c r="F53" s="7">
        <f t="shared" si="0"/>
        <v>3509922.0929999999</v>
      </c>
      <c r="G53" s="16">
        <v>824073001.33000004</v>
      </c>
      <c r="H53" s="8">
        <f t="shared" si="4"/>
        <v>824073.00133</v>
      </c>
      <c r="I53" s="8">
        <f t="shared" si="1"/>
        <v>23.478384405553815</v>
      </c>
      <c r="J53" s="8">
        <f t="shared" si="2"/>
        <v>88.047659103441092</v>
      </c>
    </row>
    <row r="54" spans="1:10" ht="22.5" customHeight="1" x14ac:dyDescent="0.25">
      <c r="A54" s="4" t="s">
        <v>98</v>
      </c>
      <c r="B54" s="17" t="s">
        <v>99</v>
      </c>
      <c r="C54" s="16">
        <v>25709017.079999998</v>
      </c>
      <c r="D54" s="6">
        <f t="shared" si="3"/>
        <v>25709.017079999998</v>
      </c>
      <c r="E54" s="16">
        <v>118405200</v>
      </c>
      <c r="F54" s="7">
        <f t="shared" si="0"/>
        <v>118405.2</v>
      </c>
      <c r="G54" s="16">
        <v>24951300</v>
      </c>
      <c r="H54" s="8">
        <f t="shared" si="4"/>
        <v>24951.3</v>
      </c>
      <c r="I54" s="8">
        <f t="shared" si="1"/>
        <v>21.072807613179151</v>
      </c>
      <c r="J54" s="8">
        <f t="shared" si="2"/>
        <v>97.052718594249754</v>
      </c>
    </row>
    <row r="55" spans="1:10" ht="22.5" customHeight="1" x14ac:dyDescent="0.25">
      <c r="A55" s="4" t="s">
        <v>100</v>
      </c>
      <c r="B55" s="17" t="s">
        <v>101</v>
      </c>
      <c r="C55" s="16">
        <v>54340391.799999997</v>
      </c>
      <c r="D55" s="6">
        <f t="shared" si="3"/>
        <v>54340.391799999998</v>
      </c>
      <c r="E55" s="16">
        <v>148604586.28</v>
      </c>
      <c r="F55" s="7">
        <f t="shared" si="0"/>
        <v>148604.58627999999</v>
      </c>
      <c r="G55" s="16">
        <v>46862007.240000002</v>
      </c>
      <c r="H55" s="8">
        <f t="shared" si="4"/>
        <v>46862.007239999999</v>
      </c>
      <c r="I55" s="8">
        <f t="shared" si="1"/>
        <v>31.534697826689445</v>
      </c>
      <c r="J55" s="8">
        <f t="shared" si="2"/>
        <v>86.237889878445813</v>
      </c>
    </row>
    <row r="56" spans="1:10" ht="31.5" customHeight="1" x14ac:dyDescent="0.25">
      <c r="A56" s="4" t="s">
        <v>102</v>
      </c>
      <c r="B56" s="17" t="s">
        <v>103</v>
      </c>
      <c r="C56" s="16">
        <v>70000000</v>
      </c>
      <c r="D56" s="6">
        <f t="shared" si="3"/>
        <v>70000</v>
      </c>
      <c r="E56" s="16">
        <v>238274896.56999999</v>
      </c>
      <c r="F56" s="7">
        <f t="shared" si="0"/>
        <v>238274.89656999998</v>
      </c>
      <c r="G56" s="16">
        <v>63029202.82</v>
      </c>
      <c r="H56" s="8">
        <f t="shared" si="4"/>
        <v>63029.202819999999</v>
      </c>
      <c r="I56" s="8">
        <f t="shared" si="1"/>
        <v>26.452305185025395</v>
      </c>
      <c r="J56" s="8">
        <f t="shared" si="2"/>
        <v>90.041718314285717</v>
      </c>
    </row>
    <row r="57" spans="1:10" ht="22.5" customHeight="1" x14ac:dyDescent="0.25">
      <c r="A57" s="4" t="s">
        <v>104</v>
      </c>
      <c r="B57" s="17" t="s">
        <v>105</v>
      </c>
      <c r="C57" s="16">
        <v>1121318419.3299999</v>
      </c>
      <c r="D57" s="6">
        <f t="shared" si="3"/>
        <v>1121318.4193299999</v>
      </c>
      <c r="E57" s="16">
        <v>4101876058.2399998</v>
      </c>
      <c r="F57" s="7">
        <f t="shared" si="0"/>
        <v>4101876.0582399997</v>
      </c>
      <c r="G57" s="16">
        <v>366423335.83999997</v>
      </c>
      <c r="H57" s="8">
        <f t="shared" si="4"/>
        <v>366423.33583999996</v>
      </c>
      <c r="I57" s="8">
        <f t="shared" si="1"/>
        <v>8.9330669829458955</v>
      </c>
      <c r="J57" s="8">
        <f t="shared" si="2"/>
        <v>32.677902148342653</v>
      </c>
    </row>
    <row r="58" spans="1:10" ht="22.5" customHeight="1" x14ac:dyDescent="0.25">
      <c r="A58" s="4" t="s">
        <v>106</v>
      </c>
      <c r="B58" s="17" t="s">
        <v>107</v>
      </c>
      <c r="C58" s="16">
        <v>6725310922.79</v>
      </c>
      <c r="D58" s="6">
        <f t="shared" si="3"/>
        <v>6725310.9227900002</v>
      </c>
      <c r="E58" s="16">
        <v>34306233835.709999</v>
      </c>
      <c r="F58" s="7">
        <f t="shared" si="0"/>
        <v>34306233.835709997</v>
      </c>
      <c r="G58" s="16">
        <v>7460544135.1899996</v>
      </c>
      <c r="H58" s="8">
        <f t="shared" si="4"/>
        <v>7460544.1351899998</v>
      </c>
      <c r="I58" s="8">
        <f t="shared" si="1"/>
        <v>21.746905156998555</v>
      </c>
      <c r="J58" s="8">
        <f t="shared" si="2"/>
        <v>110.93233042815199</v>
      </c>
    </row>
    <row r="59" spans="1:10" ht="22.5" customHeight="1" x14ac:dyDescent="0.25">
      <c r="A59" s="4" t="s">
        <v>108</v>
      </c>
      <c r="B59" s="17" t="s">
        <v>109</v>
      </c>
      <c r="C59" s="16">
        <v>198374055.25</v>
      </c>
      <c r="D59" s="6">
        <f t="shared" si="3"/>
        <v>198374.05525</v>
      </c>
      <c r="E59" s="16">
        <v>1124493038.4300001</v>
      </c>
      <c r="F59" s="7">
        <f t="shared" si="0"/>
        <v>1124493.03843</v>
      </c>
      <c r="G59" s="16">
        <v>287979360.93000001</v>
      </c>
      <c r="H59" s="8">
        <f t="shared" si="4"/>
        <v>287979.36093000002</v>
      </c>
      <c r="I59" s="8">
        <f t="shared" si="1"/>
        <v>25.609705982001667</v>
      </c>
      <c r="J59" s="8">
        <f t="shared" si="2"/>
        <v>145.16987141643867</v>
      </c>
    </row>
    <row r="60" spans="1:10" ht="22.5" customHeight="1" x14ac:dyDescent="0.25">
      <c r="A60" s="4" t="s">
        <v>110</v>
      </c>
      <c r="B60" s="17" t="s">
        <v>111</v>
      </c>
      <c r="C60" s="16">
        <v>791044320.30999994</v>
      </c>
      <c r="D60" s="6">
        <f t="shared" si="3"/>
        <v>791044.32030999998</v>
      </c>
      <c r="E60" s="16">
        <v>5533488229.7200003</v>
      </c>
      <c r="F60" s="7">
        <f t="shared" si="0"/>
        <v>5533488.2297200002</v>
      </c>
      <c r="G60" s="16">
        <v>887071931.84000003</v>
      </c>
      <c r="H60" s="8">
        <f t="shared" si="4"/>
        <v>887071.93183999998</v>
      </c>
      <c r="I60" s="8">
        <f t="shared" si="1"/>
        <v>16.030971694772841</v>
      </c>
      <c r="J60" s="8">
        <f t="shared" si="2"/>
        <v>112.13934656560937</v>
      </c>
    </row>
    <row r="61" spans="1:10" ht="22.5" customHeight="1" x14ac:dyDescent="0.25">
      <c r="A61" s="4" t="s">
        <v>112</v>
      </c>
      <c r="B61" s="17" t="s">
        <v>113</v>
      </c>
      <c r="C61" s="16">
        <v>4510375889.1099997</v>
      </c>
      <c r="D61" s="6">
        <f t="shared" si="3"/>
        <v>4510375.8891099999</v>
      </c>
      <c r="E61" s="16">
        <v>21277639485.52</v>
      </c>
      <c r="F61" s="7">
        <f t="shared" si="0"/>
        <v>21277639.485520002</v>
      </c>
      <c r="G61" s="16">
        <v>5024323927.2299995</v>
      </c>
      <c r="H61" s="8">
        <f t="shared" si="4"/>
        <v>5024323.9272299996</v>
      </c>
      <c r="I61" s="8">
        <f t="shared" si="1"/>
        <v>23.61316409486675</v>
      </c>
      <c r="J61" s="8">
        <f t="shared" si="2"/>
        <v>111.39479393194019</v>
      </c>
    </row>
    <row r="62" spans="1:10" ht="22.5" customHeight="1" x14ac:dyDescent="0.25">
      <c r="A62" s="4" t="s">
        <v>114</v>
      </c>
      <c r="B62" s="17" t="s">
        <v>115</v>
      </c>
      <c r="C62" s="16">
        <v>1098362999.73</v>
      </c>
      <c r="D62" s="6">
        <f t="shared" si="3"/>
        <v>1098362.99973</v>
      </c>
      <c r="E62" s="16">
        <v>5612114117</v>
      </c>
      <c r="F62" s="7">
        <f t="shared" si="0"/>
        <v>5612114.1169999996</v>
      </c>
      <c r="G62" s="16">
        <v>1120503078.74</v>
      </c>
      <c r="H62" s="8">
        <f t="shared" si="4"/>
        <v>1120503.07874</v>
      </c>
      <c r="I62" s="8">
        <f t="shared" si="1"/>
        <v>19.965792843481484</v>
      </c>
      <c r="J62" s="8">
        <f t="shared" si="2"/>
        <v>102.01573423498812</v>
      </c>
    </row>
    <row r="63" spans="1:10" ht="22.5" customHeight="1" x14ac:dyDescent="0.25">
      <c r="A63" s="4" t="s">
        <v>116</v>
      </c>
      <c r="B63" s="17" t="s">
        <v>117</v>
      </c>
      <c r="C63" s="16">
        <v>127153658.39</v>
      </c>
      <c r="D63" s="6">
        <f t="shared" si="3"/>
        <v>127153.65839</v>
      </c>
      <c r="E63" s="16">
        <v>758498965.03999996</v>
      </c>
      <c r="F63" s="7">
        <f t="shared" si="0"/>
        <v>758498.96503999992</v>
      </c>
      <c r="G63" s="16">
        <v>140665836.44999999</v>
      </c>
      <c r="H63" s="8">
        <f t="shared" si="4"/>
        <v>140665.83645</v>
      </c>
      <c r="I63" s="8">
        <f t="shared" si="1"/>
        <v>18.545290492595715</v>
      </c>
      <c r="J63" s="8">
        <f t="shared" si="2"/>
        <v>110.62665300478895</v>
      </c>
    </row>
    <row r="64" spans="1:10" ht="22.5" customHeight="1" x14ac:dyDescent="0.25">
      <c r="A64" s="4" t="s">
        <v>118</v>
      </c>
      <c r="B64" s="17" t="s">
        <v>119</v>
      </c>
      <c r="C64" s="16">
        <v>1071724691.21</v>
      </c>
      <c r="D64" s="6">
        <f t="shared" si="3"/>
        <v>1071724.6912100001</v>
      </c>
      <c r="E64" s="16">
        <v>3746638346.4099998</v>
      </c>
      <c r="F64" s="7">
        <f t="shared" si="0"/>
        <v>3746638.3464099998</v>
      </c>
      <c r="G64" s="16">
        <v>786862277.59000003</v>
      </c>
      <c r="H64" s="8">
        <f t="shared" si="4"/>
        <v>786862.27759000007</v>
      </c>
      <c r="I64" s="8">
        <f t="shared" si="1"/>
        <v>21.00182096155519</v>
      </c>
      <c r="J64" s="8">
        <f t="shared" si="2"/>
        <v>73.42018748318803</v>
      </c>
    </row>
    <row r="65" spans="1:10" ht="21" customHeight="1" x14ac:dyDescent="0.25">
      <c r="A65" s="4" t="s">
        <v>120</v>
      </c>
      <c r="B65" s="17" t="s">
        <v>121</v>
      </c>
      <c r="C65" s="16">
        <v>66106465.590000004</v>
      </c>
      <c r="D65" s="6">
        <f t="shared" si="3"/>
        <v>66106.465590000007</v>
      </c>
      <c r="E65" s="16">
        <v>531517880.19999999</v>
      </c>
      <c r="F65" s="7">
        <f t="shared" si="0"/>
        <v>531517.88020000001</v>
      </c>
      <c r="G65" s="16">
        <v>88779761.349999994</v>
      </c>
      <c r="H65" s="8">
        <f t="shared" si="4"/>
        <v>88779.761350000001</v>
      </c>
      <c r="I65" s="8">
        <f t="shared" si="1"/>
        <v>16.703062052511548</v>
      </c>
      <c r="J65" s="8">
        <f t="shared" si="2"/>
        <v>134.29815156148632</v>
      </c>
    </row>
    <row r="66" spans="1:10" ht="21" customHeight="1" x14ac:dyDescent="0.25">
      <c r="A66" s="4" t="s">
        <v>122</v>
      </c>
      <c r="B66" s="17" t="s">
        <v>123</v>
      </c>
      <c r="C66" s="16">
        <v>241518602.53</v>
      </c>
      <c r="D66" s="6">
        <f t="shared" si="3"/>
        <v>241518.60253</v>
      </c>
      <c r="E66" s="16">
        <v>924881882.84000003</v>
      </c>
      <c r="F66" s="7">
        <f t="shared" ref="F66:F77" si="5">E66/1000</f>
        <v>924881.88283999998</v>
      </c>
      <c r="G66" s="16">
        <v>150208285.38</v>
      </c>
      <c r="H66" s="8">
        <f t="shared" si="4"/>
        <v>150208.28537999999</v>
      </c>
      <c r="I66" s="8">
        <f t="shared" si="1"/>
        <v>16.240807411943358</v>
      </c>
      <c r="J66" s="8">
        <f t="shared" si="2"/>
        <v>62.193257085172981</v>
      </c>
    </row>
    <row r="67" spans="1:10" ht="21" customHeight="1" x14ac:dyDescent="0.25">
      <c r="A67" s="4" t="s">
        <v>124</v>
      </c>
      <c r="B67" s="17" t="s">
        <v>125</v>
      </c>
      <c r="C67" s="16">
        <v>750312081.37</v>
      </c>
      <c r="D67" s="6">
        <f t="shared" ref="D67:D77" si="6">C67/1000</f>
        <v>750312.08137000003</v>
      </c>
      <c r="E67" s="16">
        <v>2220751985.96</v>
      </c>
      <c r="F67" s="7">
        <f t="shared" si="5"/>
        <v>2220751.9859600002</v>
      </c>
      <c r="G67" s="16">
        <v>533877415.41000003</v>
      </c>
      <c r="H67" s="8">
        <f t="shared" ref="H67:H77" si="7">G67/1000</f>
        <v>533877.41541000002</v>
      </c>
      <c r="I67" s="8">
        <f t="shared" ref="I67:I74" si="8">H67/F67%</f>
        <v>24.040388966677533</v>
      </c>
      <c r="J67" s="8">
        <f t="shared" ref="J67:J74" si="9">H67/D67%</f>
        <v>71.154047584465062</v>
      </c>
    </row>
    <row r="68" spans="1:10" ht="33" customHeight="1" x14ac:dyDescent="0.25">
      <c r="A68" s="4" t="s">
        <v>126</v>
      </c>
      <c r="B68" s="17" t="s">
        <v>127</v>
      </c>
      <c r="C68" s="16">
        <v>13787541.720000001</v>
      </c>
      <c r="D68" s="6">
        <f t="shared" si="6"/>
        <v>13787.541720000001</v>
      </c>
      <c r="E68" s="16">
        <v>69486597.409999996</v>
      </c>
      <c r="F68" s="7">
        <f t="shared" si="5"/>
        <v>69486.597410000002</v>
      </c>
      <c r="G68" s="16">
        <v>13996815.449999999</v>
      </c>
      <c r="H68" s="8">
        <f t="shared" si="7"/>
        <v>13996.81545</v>
      </c>
      <c r="I68" s="8">
        <f t="shared" si="8"/>
        <v>20.143187278854555</v>
      </c>
      <c r="J68" s="8">
        <f t="shared" si="9"/>
        <v>101.5178465766412</v>
      </c>
    </row>
    <row r="69" spans="1:10" ht="21" customHeight="1" x14ac:dyDescent="0.25">
      <c r="A69" s="4" t="s">
        <v>128</v>
      </c>
      <c r="B69" s="17" t="s">
        <v>129</v>
      </c>
      <c r="C69" s="16">
        <v>97298177.969999999</v>
      </c>
      <c r="D69" s="6">
        <f t="shared" si="6"/>
        <v>97298.177970000004</v>
      </c>
      <c r="E69" s="16">
        <v>447821391.89999998</v>
      </c>
      <c r="F69" s="7">
        <f t="shared" si="5"/>
        <v>447821.39189999999</v>
      </c>
      <c r="G69" s="16">
        <v>91573361.900000006</v>
      </c>
      <c r="H69" s="8">
        <f t="shared" si="7"/>
        <v>91573.361900000004</v>
      </c>
      <c r="I69" s="8">
        <f t="shared" si="8"/>
        <v>20.448635004119822</v>
      </c>
      <c r="J69" s="8">
        <f t="shared" si="9"/>
        <v>94.116214517639648</v>
      </c>
    </row>
    <row r="70" spans="1:10" ht="21" customHeight="1" x14ac:dyDescent="0.25">
      <c r="A70" s="4" t="s">
        <v>130</v>
      </c>
      <c r="B70" s="17" t="s">
        <v>131</v>
      </c>
      <c r="C70" s="16">
        <v>25117040.600000001</v>
      </c>
      <c r="D70" s="6">
        <f t="shared" si="6"/>
        <v>25117.0406</v>
      </c>
      <c r="E70" s="16">
        <v>102191410</v>
      </c>
      <c r="F70" s="7">
        <f t="shared" si="5"/>
        <v>102191.41</v>
      </c>
      <c r="G70" s="16">
        <v>21914751.52</v>
      </c>
      <c r="H70" s="8">
        <f t="shared" si="7"/>
        <v>21914.751519999998</v>
      </c>
      <c r="I70" s="8">
        <f t="shared" si="8"/>
        <v>21.444807856159336</v>
      </c>
      <c r="J70" s="8">
        <f t="shared" si="9"/>
        <v>87.250531895863546</v>
      </c>
    </row>
    <row r="71" spans="1:10" ht="21" customHeight="1" x14ac:dyDescent="0.25">
      <c r="A71" s="4" t="s">
        <v>132</v>
      </c>
      <c r="B71" s="17" t="s">
        <v>133</v>
      </c>
      <c r="C71" s="16">
        <v>64539155.009999998</v>
      </c>
      <c r="D71" s="6">
        <f t="shared" si="6"/>
        <v>64539.155009999995</v>
      </c>
      <c r="E71" s="16">
        <v>308336970.95999998</v>
      </c>
      <c r="F71" s="7">
        <f t="shared" si="5"/>
        <v>308336.97096000001</v>
      </c>
      <c r="G71" s="16">
        <v>63416088.920000002</v>
      </c>
      <c r="H71" s="8">
        <f t="shared" si="7"/>
        <v>63416.088920000002</v>
      </c>
      <c r="I71" s="8">
        <f t="shared" si="8"/>
        <v>20.567137545184892</v>
      </c>
      <c r="J71" s="8">
        <f t="shared" si="9"/>
        <v>98.259868618010302</v>
      </c>
    </row>
    <row r="72" spans="1:10" ht="31.5" customHeight="1" x14ac:dyDescent="0.25">
      <c r="A72" s="4" t="s">
        <v>134</v>
      </c>
      <c r="B72" s="17" t="s">
        <v>135</v>
      </c>
      <c r="C72" s="16">
        <v>7641982.3600000003</v>
      </c>
      <c r="D72" s="6">
        <f t="shared" si="6"/>
        <v>7641.98236</v>
      </c>
      <c r="E72" s="16">
        <v>37293010.939999998</v>
      </c>
      <c r="F72" s="7">
        <f t="shared" si="5"/>
        <v>37293.01094</v>
      </c>
      <c r="G72" s="16">
        <v>6242521.46</v>
      </c>
      <c r="H72" s="8">
        <f t="shared" si="7"/>
        <v>6242.5214599999999</v>
      </c>
      <c r="I72" s="8">
        <f t="shared" si="8"/>
        <v>16.739118946559373</v>
      </c>
      <c r="J72" s="8">
        <f t="shared" si="9"/>
        <v>81.687200596992739</v>
      </c>
    </row>
    <row r="73" spans="1:10" ht="33" customHeight="1" x14ac:dyDescent="0.25">
      <c r="A73" s="4" t="s">
        <v>136</v>
      </c>
      <c r="B73" s="17" t="s">
        <v>137</v>
      </c>
      <c r="C73" s="16">
        <v>16775000</v>
      </c>
      <c r="D73" s="6">
        <f t="shared" si="6"/>
        <v>16775</v>
      </c>
      <c r="E73" s="16">
        <v>331494500</v>
      </c>
      <c r="F73" s="7">
        <f t="shared" si="5"/>
        <v>331494.5</v>
      </c>
      <c r="G73" s="16">
        <v>0</v>
      </c>
      <c r="H73" s="8">
        <f t="shared" si="7"/>
        <v>0</v>
      </c>
      <c r="I73" s="8">
        <f t="shared" si="8"/>
        <v>0</v>
      </c>
      <c r="J73" s="8">
        <f t="shared" si="9"/>
        <v>0</v>
      </c>
    </row>
    <row r="74" spans="1:10" ht="31.5" customHeight="1" x14ac:dyDescent="0.25">
      <c r="A74" s="4" t="s">
        <v>138</v>
      </c>
      <c r="B74" s="17" t="s">
        <v>139</v>
      </c>
      <c r="C74" s="16">
        <v>16775000</v>
      </c>
      <c r="D74" s="6">
        <f t="shared" si="6"/>
        <v>16775</v>
      </c>
      <c r="E74" s="16">
        <v>331494500</v>
      </c>
      <c r="F74" s="7">
        <f t="shared" si="5"/>
        <v>331494.5</v>
      </c>
      <c r="G74" s="16">
        <v>0</v>
      </c>
      <c r="H74" s="8">
        <f t="shared" si="7"/>
        <v>0</v>
      </c>
      <c r="I74" s="8">
        <f t="shared" si="8"/>
        <v>0</v>
      </c>
      <c r="J74" s="8">
        <f t="shared" si="9"/>
        <v>0</v>
      </c>
    </row>
    <row r="75" spans="1:10" ht="49.5" customHeight="1" x14ac:dyDescent="0.25">
      <c r="A75" s="4" t="s">
        <v>140</v>
      </c>
      <c r="B75" s="5" t="s">
        <v>141</v>
      </c>
      <c r="C75" s="16">
        <v>0</v>
      </c>
      <c r="D75" s="6">
        <f t="shared" si="6"/>
        <v>0</v>
      </c>
      <c r="E75" s="16">
        <v>1054264527.48</v>
      </c>
      <c r="F75" s="7">
        <f t="shared" si="5"/>
        <v>1054264.5274799999</v>
      </c>
      <c r="G75" s="16">
        <v>0</v>
      </c>
      <c r="H75" s="8">
        <f t="shared" si="7"/>
        <v>0</v>
      </c>
      <c r="I75" s="9" t="s">
        <v>148</v>
      </c>
      <c r="J75" s="9" t="s">
        <v>148</v>
      </c>
    </row>
    <row r="76" spans="1:10" ht="21.75" customHeight="1" x14ac:dyDescent="0.25">
      <c r="A76" s="4" t="s">
        <v>142</v>
      </c>
      <c r="B76" s="5" t="s">
        <v>143</v>
      </c>
      <c r="C76" s="16">
        <v>0</v>
      </c>
      <c r="D76" s="6">
        <f t="shared" si="6"/>
        <v>0</v>
      </c>
      <c r="E76" s="16">
        <v>672352000</v>
      </c>
      <c r="F76" s="7">
        <f t="shared" si="5"/>
        <v>672352</v>
      </c>
      <c r="G76" s="16">
        <v>0</v>
      </c>
      <c r="H76" s="8">
        <f t="shared" si="7"/>
        <v>0</v>
      </c>
      <c r="I76" s="9" t="s">
        <v>148</v>
      </c>
      <c r="J76" s="9" t="s">
        <v>148</v>
      </c>
    </row>
    <row r="77" spans="1:10" ht="30.75" customHeight="1" x14ac:dyDescent="0.25">
      <c r="A77" s="4" t="s">
        <v>158</v>
      </c>
      <c r="B77" s="5" t="s">
        <v>157</v>
      </c>
      <c r="C77" s="16">
        <v>0</v>
      </c>
      <c r="D77" s="6">
        <f t="shared" si="6"/>
        <v>0</v>
      </c>
      <c r="E77" s="16">
        <v>381912527.48000002</v>
      </c>
      <c r="F77" s="7">
        <f t="shared" si="5"/>
        <v>381912.52748000005</v>
      </c>
      <c r="G77" s="16">
        <v>0</v>
      </c>
      <c r="H77" s="8">
        <f t="shared" si="7"/>
        <v>0</v>
      </c>
      <c r="I77" s="9" t="s">
        <v>148</v>
      </c>
      <c r="J77" s="9" t="s">
        <v>148</v>
      </c>
    </row>
  </sheetData>
  <mergeCells count="3">
    <mergeCell ref="A2:G2"/>
    <mergeCell ref="A1:J1"/>
    <mergeCell ref="A4:B4"/>
  </mergeCells>
  <pageMargins left="0.38" right="0.43" top="0.37" bottom="0.4" header="0.30000001192092896" footer="0.30000001192092896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2026-04-30T06:07:00Z</cp:lastPrinted>
  <dcterms:created xsi:type="dcterms:W3CDTF">2024-04-23T06:20:14Z</dcterms:created>
  <dcterms:modified xsi:type="dcterms:W3CDTF">2026-04-30T06:08:04Z</dcterms:modified>
</cp:coreProperties>
</file>