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6\"/>
    </mc:Choice>
  </mc:AlternateContent>
  <bookViews>
    <workbookView xWindow="0" yWindow="0" windowWidth="28800" windowHeight="1230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G21" i="1" l="1"/>
  <c r="E21" i="1"/>
  <c r="C21" i="1"/>
  <c r="G5" i="1"/>
  <c r="E5" i="1"/>
  <c r="C37" i="1" l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6" i="1"/>
  <c r="I28" i="1" l="1"/>
  <c r="I34" i="1"/>
  <c r="I29" i="1"/>
  <c r="J29" i="1"/>
  <c r="I27" i="1"/>
  <c r="J27" i="1"/>
  <c r="I13" i="1"/>
  <c r="J13" i="1"/>
  <c r="I17" i="1"/>
  <c r="J17" i="1"/>
  <c r="I26" i="1"/>
  <c r="J26" i="1"/>
  <c r="I24" i="1"/>
  <c r="J24" i="1"/>
  <c r="I12" i="1"/>
  <c r="J12" i="1"/>
  <c r="I16" i="1"/>
  <c r="J16" i="1"/>
  <c r="I23" i="1"/>
  <c r="J23" i="1"/>
  <c r="I11" i="1"/>
  <c r="J11" i="1"/>
  <c r="I25" i="1"/>
  <c r="J25" i="1"/>
  <c r="I33" i="1"/>
  <c r="J33" i="1"/>
  <c r="I10" i="1"/>
  <c r="J10" i="1"/>
  <c r="I9" i="1"/>
  <c r="J9" i="1"/>
  <c r="I32" i="1"/>
  <c r="J32" i="1"/>
  <c r="I31" i="1"/>
  <c r="J31" i="1"/>
  <c r="I19" i="1"/>
  <c r="J19" i="1"/>
  <c r="I8" i="1"/>
  <c r="J8" i="1"/>
  <c r="I5" i="1"/>
  <c r="J5" i="1"/>
  <c r="I22" i="1"/>
  <c r="J22" i="1"/>
  <c r="I7" i="1"/>
  <c r="J7" i="1"/>
  <c r="I14" i="1"/>
  <c r="J14" i="1"/>
  <c r="I20" i="1"/>
  <c r="J20" i="1"/>
  <c r="I30" i="1"/>
  <c r="J30" i="1"/>
  <c r="I18" i="1"/>
  <c r="J18" i="1"/>
  <c r="I6" i="1"/>
  <c r="J6" i="1"/>
</calcChain>
</file>

<file path=xl/sharedStrings.xml><?xml version="1.0" encoding="utf-8"?>
<sst xmlns="http://schemas.openxmlformats.org/spreadsheetml/2006/main" count="88" uniqueCount="77">
  <si>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</si>
  <si>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</si>
  <si>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</si>
  <si>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</si>
  <si>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</si>
  <si>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</si>
  <si>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</si>
  <si>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</si>
  <si>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</si>
  <si>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</si>
  <si>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</si>
  <si>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</si>
  <si>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</si>
  <si>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</si>
  <si>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</si>
  <si>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</si>
  <si>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</si>
  <si>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</si>
  <si>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</si>
  <si>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</si>
  <si>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</si>
  <si>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</si>
  <si>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</si>
  <si>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</si>
  <si>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</si>
  <si>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</si>
  <si>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</si>
  <si>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</si>
  <si>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</si>
  <si>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</si>
  <si>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</si>
  <si>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</si>
  <si>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</si>
  <si>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</si>
  <si>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</si>
  <si>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</si>
  <si>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</si>
  <si>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</si>
  <si>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</si>
  <si>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</si>
  <si>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</si>
  <si>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</si>
  <si>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</si>
  <si>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</si>
  <si>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</si>
  <si>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</si>
  <si>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</si>
  <si>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</si>
  <si>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</si>
  <si>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</si>
  <si>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</si>
  <si>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</si>
  <si>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</si>
  <si>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</si>
  <si>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</si>
  <si>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</si>
  <si>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</si>
  <si>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</si>
  <si>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</si>
  <si>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</si>
  <si>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Доходы бюджета - Всего</t>
  </si>
  <si>
    <t>Наименование показателя</t>
  </si>
  <si>
    <t>Код дохода по КД</t>
  </si>
  <si>
    <t>Процент исполнения плана</t>
  </si>
  <si>
    <t>-</t>
  </si>
  <si>
    <t>Исполнено, руб.</t>
  </si>
  <si>
    <t>00010507000010000110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</si>
  <si>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</si>
  <si>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Исполнено на 1 апреля 2025 года, тыс.руб.</t>
  </si>
  <si>
    <t>Утвержденные бюджетные назначения, руб.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</si>
  <si>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>Исполнено на 1 апреля 2026 года, тыс.руб.</t>
  </si>
  <si>
    <t>Исполнено на 1 апреля 2026 года, руб.</t>
  </si>
  <si>
    <t>Утвержденные бюджетные назначения на 2026 год,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</si>
  <si>
    <t>Сведения об исполнении областного бюджета по доходам   на 1 апреля 2026 года в сравнении с планом  и соответствующим периодом прошлого года</t>
  </si>
  <si>
    <t>00010900000000000000</t>
  </si>
  <si>
    <t>Динамика исполнения 2026г к 2025г в процентах</t>
  </si>
  <si>
    <t>ЗАДОЛЖЕННОСТЬ И ПЕРЕРАСЧЕТЫ ПО ОТМЕНЕННЫМ НАЛОГАМ, СБОРАМ И ИНЫМ ОБЯЗАТЕЛЬНЫМ ПЛАТЕЖАМ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</si>
</sst>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6" fillId="0" borderId="0">
      <alignment horizontal="left"/>
    </xf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 inden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/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0" fillId="0" borderId="0" xfId="0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left" vertical="center" wrapText="1" indent="1"/>
    </xf>
    <xf numFmtId="164" fontId="3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wrapText="1" inden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Border="1" applyAlignment="1" applyProtection="1">
      <alignment horizontal="center" vertical="center" wrapText="1"/>
    </xf>
  </cellXfs>
  <cellStyles count="2">
    <cellStyle name="xl24" xfId="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1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5" x14ac:dyDescent="0.25"/>
  <cols>
    <col min="1" max="1" width="50.7109375" customWidth="1"/>
    <col min="2" max="2" width="23.42578125" style="5" customWidth="1"/>
    <col min="3" max="3" width="15.28515625" style="4" customWidth="1"/>
    <col min="4" max="4" width="20.42578125" style="4" hidden="1" customWidth="1"/>
    <col min="5" max="5" width="21.140625" style="4" customWidth="1"/>
    <col min="6" max="6" width="18.85546875" style="30" hidden="1" customWidth="1"/>
    <col min="7" max="7" width="14.140625" style="30" customWidth="1"/>
    <col min="8" max="8" width="17.5703125" style="30" hidden="1" customWidth="1"/>
    <col min="9" max="9" width="12.42578125" style="1" customWidth="1"/>
    <col min="10" max="10" width="13.85546875" style="1" customWidth="1"/>
  </cols>
  <sheetData>
    <row r="1" spans="1:10" x14ac:dyDescent="0.25">
      <c r="A1" s="23"/>
      <c r="B1" s="24"/>
      <c r="C1" s="24"/>
      <c r="D1" s="24"/>
      <c r="E1" s="24"/>
      <c r="F1" s="24"/>
      <c r="G1" s="24"/>
      <c r="H1" s="24"/>
    </row>
    <row r="2" spans="1:10" ht="42.75" customHeight="1" x14ac:dyDescent="0.25">
      <c r="A2" s="55" t="s">
        <v>73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25">
      <c r="A3" s="23"/>
      <c r="B3" s="24"/>
      <c r="C3" s="24"/>
      <c r="D3" s="24"/>
      <c r="E3" s="24"/>
      <c r="F3" s="24"/>
      <c r="G3" s="24"/>
      <c r="H3" s="24"/>
    </row>
    <row r="4" spans="1:10" ht="189" customHeight="1" x14ac:dyDescent="0.25">
      <c r="A4" s="7" t="s">
        <v>61</v>
      </c>
      <c r="B4" s="7" t="s">
        <v>62</v>
      </c>
      <c r="C4" s="17" t="s">
        <v>68</v>
      </c>
      <c r="D4" s="12" t="s">
        <v>65</v>
      </c>
      <c r="E4" s="17" t="s">
        <v>72</v>
      </c>
      <c r="F4" s="27" t="s">
        <v>69</v>
      </c>
      <c r="G4" s="27" t="s">
        <v>70</v>
      </c>
      <c r="H4" s="27" t="s">
        <v>71</v>
      </c>
      <c r="I4" s="18" t="s">
        <v>63</v>
      </c>
      <c r="J4" s="31" t="s">
        <v>75</v>
      </c>
    </row>
    <row r="5" spans="1:10" ht="25.5" customHeight="1" x14ac:dyDescent="0.25">
      <c r="A5" s="25" t="s">
        <v>60</v>
      </c>
      <c r="B5" s="26"/>
      <c r="C5" s="15">
        <f>D5/1000</f>
        <v>26425065.011150002</v>
      </c>
      <c r="D5" s="36">
        <v>26425065011.150002</v>
      </c>
      <c r="E5" s="8">
        <f>F5/1000</f>
        <v>103382858.24157001</v>
      </c>
      <c r="F5" s="34">
        <v>103382858241.57001</v>
      </c>
      <c r="G5" s="28">
        <f>H5/1000</f>
        <v>24272639.14336</v>
      </c>
      <c r="H5" s="35">
        <v>24272639143.360001</v>
      </c>
      <c r="I5" s="14">
        <f>G5/E5%</f>
        <v>23.478398214376345</v>
      </c>
      <c r="J5" s="15">
        <f>G5/C5%</f>
        <v>91.854605213338971</v>
      </c>
    </row>
    <row r="6" spans="1:10" ht="20.25" customHeight="1" x14ac:dyDescent="0.25">
      <c r="A6" s="11" t="s">
        <v>0</v>
      </c>
      <c r="B6" s="12" t="s">
        <v>1</v>
      </c>
      <c r="C6" s="10">
        <f t="shared" ref="C6:C37" si="0">D6/1000</f>
        <v>22141483.390459999</v>
      </c>
      <c r="D6" s="19">
        <v>22141483390.459999</v>
      </c>
      <c r="E6" s="13">
        <f>F6/1000</f>
        <v>85540163.440689996</v>
      </c>
      <c r="F6" s="32">
        <v>85540163440.690002</v>
      </c>
      <c r="G6" s="29">
        <f t="shared" ref="G6:G37" si="1">H6/1000</f>
        <v>21740548.743279997</v>
      </c>
      <c r="H6" s="33">
        <v>21740548743.279999</v>
      </c>
      <c r="I6" s="9">
        <f>G6/E6%</f>
        <v>25.415603464861267</v>
      </c>
      <c r="J6" s="10">
        <f t="shared" ref="J6:J33" si="2">G6/C6%</f>
        <v>98.189215057954286</v>
      </c>
    </row>
    <row r="7" spans="1:10" ht="20.25" customHeight="1" x14ac:dyDescent="0.25">
      <c r="A7" s="11" t="s">
        <v>2</v>
      </c>
      <c r="B7" s="12" t="s">
        <v>3</v>
      </c>
      <c r="C7" s="10">
        <f t="shared" si="0"/>
        <v>13023987.677549999</v>
      </c>
      <c r="D7" s="19">
        <v>13023987677.549999</v>
      </c>
      <c r="E7" s="13">
        <f t="shared" ref="E7:E37" si="3">F7/1000</f>
        <v>56275246.449689999</v>
      </c>
      <c r="F7" s="32">
        <v>56275246449.690002</v>
      </c>
      <c r="G7" s="29">
        <f t="shared" si="1"/>
        <v>13374980.598160001</v>
      </c>
      <c r="H7" s="33">
        <v>13374980598.16</v>
      </c>
      <c r="I7" s="9">
        <f t="shared" ref="I7:I34" si="4">G7/E7%</f>
        <v>23.767076009373351</v>
      </c>
      <c r="J7" s="10">
        <f t="shared" si="2"/>
        <v>102.69497276333441</v>
      </c>
    </row>
    <row r="8" spans="1:10" ht="20.25" customHeight="1" x14ac:dyDescent="0.25">
      <c r="A8" s="11" t="s">
        <v>4</v>
      </c>
      <c r="B8" s="12" t="s">
        <v>5</v>
      </c>
      <c r="C8" s="10">
        <f t="shared" si="0"/>
        <v>7823686.7087700004</v>
      </c>
      <c r="D8" s="19">
        <v>7823686708.7700005</v>
      </c>
      <c r="E8" s="13">
        <f t="shared" si="3"/>
        <v>26000000</v>
      </c>
      <c r="F8" s="32">
        <v>26000000000</v>
      </c>
      <c r="G8" s="29">
        <f t="shared" si="1"/>
        <v>5017590.59057</v>
      </c>
      <c r="H8" s="33">
        <v>5017590590.5699997</v>
      </c>
      <c r="I8" s="9">
        <f t="shared" si="4"/>
        <v>19.298425348346154</v>
      </c>
      <c r="J8" s="10">
        <f t="shared" si="2"/>
        <v>64.133327130104888</v>
      </c>
    </row>
    <row r="9" spans="1:10" ht="20.25" customHeight="1" x14ac:dyDescent="0.25">
      <c r="A9" s="11" t="s">
        <v>6</v>
      </c>
      <c r="B9" s="12" t="s">
        <v>7</v>
      </c>
      <c r="C9" s="10">
        <f t="shared" si="0"/>
        <v>5200300.9687799998</v>
      </c>
      <c r="D9" s="19">
        <v>5200300968.7799997</v>
      </c>
      <c r="E9" s="13">
        <f t="shared" si="3"/>
        <v>30275246.449689999</v>
      </c>
      <c r="F9" s="32">
        <v>30275246449.689999</v>
      </c>
      <c r="G9" s="29">
        <f t="shared" si="1"/>
        <v>8357390.0075900005</v>
      </c>
      <c r="H9" s="33">
        <v>8357390007.5900002</v>
      </c>
      <c r="I9" s="9">
        <f t="shared" si="4"/>
        <v>27.604696865070689</v>
      </c>
      <c r="J9" s="10">
        <f t="shared" si="2"/>
        <v>160.70973695106457</v>
      </c>
    </row>
    <row r="10" spans="1:10" ht="48" customHeight="1" x14ac:dyDescent="0.25">
      <c r="A10" s="11" t="s">
        <v>8</v>
      </c>
      <c r="B10" s="12" t="s">
        <v>9</v>
      </c>
      <c r="C10" s="10">
        <f t="shared" si="0"/>
        <v>3352087.1211799998</v>
      </c>
      <c r="D10" s="19">
        <v>3352087121.1799998</v>
      </c>
      <c r="E10" s="13">
        <f t="shared" si="3"/>
        <v>13904400</v>
      </c>
      <c r="F10" s="32">
        <v>13904400000</v>
      </c>
      <c r="G10" s="29">
        <f t="shared" si="1"/>
        <v>3374920.2527199998</v>
      </c>
      <c r="H10" s="33">
        <v>3374920252.7199998</v>
      </c>
      <c r="I10" s="9">
        <f t="shared" si="4"/>
        <v>24.272318494289575</v>
      </c>
      <c r="J10" s="10">
        <f t="shared" si="2"/>
        <v>100.68116163794581</v>
      </c>
    </row>
    <row r="11" spans="1:10" ht="36.75" customHeight="1" x14ac:dyDescent="0.25">
      <c r="A11" s="11" t="s">
        <v>10</v>
      </c>
      <c r="B11" s="12" t="s">
        <v>11</v>
      </c>
      <c r="C11" s="10">
        <f t="shared" si="0"/>
        <v>3352087.1211799998</v>
      </c>
      <c r="D11" s="19">
        <v>3352087121.1799998</v>
      </c>
      <c r="E11" s="13">
        <f t="shared" si="3"/>
        <v>13904400</v>
      </c>
      <c r="F11" s="32">
        <v>13904400000</v>
      </c>
      <c r="G11" s="29">
        <f t="shared" si="1"/>
        <v>3374920.2527199998</v>
      </c>
      <c r="H11" s="33">
        <v>3374920252.7199998</v>
      </c>
      <c r="I11" s="9">
        <f t="shared" si="4"/>
        <v>24.272318494289575</v>
      </c>
      <c r="J11" s="10">
        <f t="shared" si="2"/>
        <v>100.68116163794581</v>
      </c>
    </row>
    <row r="12" spans="1:10" ht="18" customHeight="1" x14ac:dyDescent="0.25">
      <c r="A12" s="11" t="s">
        <v>12</v>
      </c>
      <c r="B12" s="12" t="s">
        <v>13</v>
      </c>
      <c r="C12" s="10">
        <f t="shared" si="0"/>
        <v>660791.45811000001</v>
      </c>
      <c r="D12" s="19">
        <v>660791458.11000001</v>
      </c>
      <c r="E12" s="13">
        <f t="shared" si="3"/>
        <v>4673300</v>
      </c>
      <c r="F12" s="32">
        <v>4673300000</v>
      </c>
      <c r="G12" s="29">
        <f t="shared" si="1"/>
        <v>673256.65907000005</v>
      </c>
      <c r="H12" s="33">
        <v>673256659.07000005</v>
      </c>
      <c r="I12" s="9">
        <f t="shared" si="4"/>
        <v>14.406450668050415</v>
      </c>
      <c r="J12" s="10">
        <f t="shared" si="2"/>
        <v>101.8864046753348</v>
      </c>
    </row>
    <row r="13" spans="1:10" ht="30" x14ac:dyDescent="0.25">
      <c r="A13" s="11" t="s">
        <v>14</v>
      </c>
      <c r="B13" s="12" t="s">
        <v>15</v>
      </c>
      <c r="C13" s="10">
        <f t="shared" si="0"/>
        <v>572729.53613000002</v>
      </c>
      <c r="D13" s="19">
        <v>572729536.13</v>
      </c>
      <c r="E13" s="13">
        <f t="shared" si="3"/>
        <v>4250000</v>
      </c>
      <c r="F13" s="32">
        <v>4250000000</v>
      </c>
      <c r="G13" s="29">
        <f t="shared" si="1"/>
        <v>463098.50556000002</v>
      </c>
      <c r="H13" s="33">
        <v>463098505.56</v>
      </c>
      <c r="I13" s="9">
        <f t="shared" si="4"/>
        <v>10.896435424941178</v>
      </c>
      <c r="J13" s="10">
        <f t="shared" si="2"/>
        <v>80.858149675536282</v>
      </c>
    </row>
    <row r="14" spans="1:10" ht="20.25" customHeight="1" x14ac:dyDescent="0.25">
      <c r="A14" s="11" t="s">
        <v>16</v>
      </c>
      <c r="B14" s="17" t="s">
        <v>17</v>
      </c>
      <c r="C14" s="10">
        <f t="shared" si="0"/>
        <v>87686.187760000001</v>
      </c>
      <c r="D14" s="19">
        <v>87686187.760000005</v>
      </c>
      <c r="E14" s="13">
        <f t="shared" si="3"/>
        <v>420000</v>
      </c>
      <c r="F14" s="32">
        <v>420000000</v>
      </c>
      <c r="G14" s="29">
        <f t="shared" si="1"/>
        <v>110641.20714</v>
      </c>
      <c r="H14" s="33">
        <v>110641207.14</v>
      </c>
      <c r="I14" s="9">
        <f t="shared" si="4"/>
        <v>26.343144557142857</v>
      </c>
      <c r="J14" s="10">
        <f t="shared" si="2"/>
        <v>126.1786034567139</v>
      </c>
    </row>
    <row r="15" spans="1:10" s="16" customFormat="1" ht="48.75" customHeight="1" x14ac:dyDescent="0.25">
      <c r="A15" s="20" t="s">
        <v>67</v>
      </c>
      <c r="B15" s="12" t="s">
        <v>66</v>
      </c>
      <c r="C15" s="10">
        <f t="shared" si="0"/>
        <v>375.73421999999999</v>
      </c>
      <c r="D15" s="19">
        <v>375734.22</v>
      </c>
      <c r="E15" s="13">
        <f t="shared" si="3"/>
        <v>3300</v>
      </c>
      <c r="F15" s="32">
        <v>3300000</v>
      </c>
      <c r="G15" s="29">
        <f t="shared" si="1"/>
        <v>99516.946370000005</v>
      </c>
      <c r="H15" s="33">
        <v>99516946.370000005</v>
      </c>
      <c r="I15" s="9" t="s">
        <v>64</v>
      </c>
      <c r="J15" s="10" t="s">
        <v>64</v>
      </c>
    </row>
    <row r="16" spans="1:10" ht="20.25" customHeight="1" x14ac:dyDescent="0.25">
      <c r="A16" s="11" t="s">
        <v>18</v>
      </c>
      <c r="B16" s="21" t="s">
        <v>19</v>
      </c>
      <c r="C16" s="10">
        <f t="shared" si="0"/>
        <v>1964468.67643</v>
      </c>
      <c r="D16" s="19">
        <v>1964468676.4300001</v>
      </c>
      <c r="E16" s="13">
        <f t="shared" si="3"/>
        <v>8230000</v>
      </c>
      <c r="F16" s="32">
        <v>8230000000</v>
      </c>
      <c r="G16" s="29">
        <f t="shared" si="1"/>
        <v>1959511.7354300001</v>
      </c>
      <c r="H16" s="33">
        <v>1959511735.4300001</v>
      </c>
      <c r="I16" s="9">
        <f t="shared" si="4"/>
        <v>23.80937710121507</v>
      </c>
      <c r="J16" s="10">
        <f t="shared" si="2"/>
        <v>99.747670143104131</v>
      </c>
    </row>
    <row r="17" spans="1:10" ht="20.25" customHeight="1" x14ac:dyDescent="0.25">
      <c r="A17" s="11" t="s">
        <v>20</v>
      </c>
      <c r="B17" s="12" t="s">
        <v>21</v>
      </c>
      <c r="C17" s="10">
        <f t="shared" si="0"/>
        <v>1775259.9307299999</v>
      </c>
      <c r="D17" s="19">
        <v>1775259930.73</v>
      </c>
      <c r="E17" s="13">
        <f t="shared" si="3"/>
        <v>6550000</v>
      </c>
      <c r="F17" s="32">
        <v>6550000000</v>
      </c>
      <c r="G17" s="29">
        <f t="shared" si="1"/>
        <v>1801952.9023800001</v>
      </c>
      <c r="H17" s="33">
        <v>1801952902.3800001</v>
      </c>
      <c r="I17" s="9">
        <f t="shared" si="4"/>
        <v>27.510731334045804</v>
      </c>
      <c r="J17" s="10">
        <f t="shared" si="2"/>
        <v>101.50360920042981</v>
      </c>
    </row>
    <row r="18" spans="1:10" ht="20.25" customHeight="1" x14ac:dyDescent="0.25">
      <c r="A18" s="11" t="s">
        <v>22</v>
      </c>
      <c r="B18" s="12" t="s">
        <v>23</v>
      </c>
      <c r="C18" s="10">
        <f t="shared" si="0"/>
        <v>179627.7457</v>
      </c>
      <c r="D18" s="19">
        <v>179627745.69999999</v>
      </c>
      <c r="E18" s="13">
        <f t="shared" si="3"/>
        <v>1680000</v>
      </c>
      <c r="F18" s="32">
        <v>1680000000</v>
      </c>
      <c r="G18" s="29">
        <f t="shared" si="1"/>
        <v>157558.83305000002</v>
      </c>
      <c r="H18" s="33">
        <v>157558833.05000001</v>
      </c>
      <c r="I18" s="9">
        <f t="shared" si="4"/>
        <v>9.3785019672619061</v>
      </c>
      <c r="J18" s="10">
        <f t="shared" si="2"/>
        <v>87.71408472338247</v>
      </c>
    </row>
    <row r="19" spans="1:10" ht="48" customHeight="1" x14ac:dyDescent="0.25">
      <c r="A19" s="11" t="s">
        <v>24</v>
      </c>
      <c r="B19" s="12" t="s">
        <v>25</v>
      </c>
      <c r="C19" s="10">
        <f t="shared" si="0"/>
        <v>44532.367290000002</v>
      </c>
      <c r="D19" s="19">
        <v>44532367.289999999</v>
      </c>
      <c r="E19" s="13">
        <f t="shared" si="3"/>
        <v>138597.70000000001</v>
      </c>
      <c r="F19" s="32">
        <v>138597700</v>
      </c>
      <c r="G19" s="29">
        <f t="shared" si="1"/>
        <v>21835.62225</v>
      </c>
      <c r="H19" s="33">
        <v>21835622.25</v>
      </c>
      <c r="I19" s="9">
        <f t="shared" si="4"/>
        <v>15.75467864906849</v>
      </c>
      <c r="J19" s="10">
        <f t="shared" si="2"/>
        <v>49.033149546719279</v>
      </c>
    </row>
    <row r="20" spans="1:10" ht="18.75" customHeight="1" x14ac:dyDescent="0.25">
      <c r="A20" s="37" t="s">
        <v>26</v>
      </c>
      <c r="B20" s="17" t="s">
        <v>27</v>
      </c>
      <c r="C20" s="38">
        <f t="shared" si="0"/>
        <v>47710.694000000003</v>
      </c>
      <c r="D20" s="39">
        <v>47710694</v>
      </c>
      <c r="E20" s="40">
        <f t="shared" si="3"/>
        <v>205000</v>
      </c>
      <c r="F20" s="41">
        <v>205000000</v>
      </c>
      <c r="G20" s="42">
        <f t="shared" si="1"/>
        <v>59849.605729999996</v>
      </c>
      <c r="H20" s="43">
        <v>59849605.729999997</v>
      </c>
      <c r="I20" s="44">
        <f t="shared" si="4"/>
        <v>29.194929624390241</v>
      </c>
      <c r="J20" s="38">
        <f t="shared" si="2"/>
        <v>125.44274818136159</v>
      </c>
    </row>
    <row r="21" spans="1:10" s="22" customFormat="1" ht="48" customHeight="1" x14ac:dyDescent="0.25">
      <c r="A21" s="53" t="s">
        <v>76</v>
      </c>
      <c r="B21" s="54" t="s">
        <v>74</v>
      </c>
      <c r="C21" s="10">
        <f t="shared" si="0"/>
        <v>0</v>
      </c>
      <c r="D21" s="19"/>
      <c r="E21" s="13">
        <f t="shared" si="3"/>
        <v>0</v>
      </c>
      <c r="F21" s="32">
        <v>0</v>
      </c>
      <c r="G21" s="29">
        <f t="shared" si="1"/>
        <v>10952</v>
      </c>
      <c r="H21" s="33">
        <v>10952000</v>
      </c>
      <c r="I21" s="9" t="s">
        <v>64</v>
      </c>
      <c r="J21" s="10" t="s">
        <v>64</v>
      </c>
    </row>
    <row r="22" spans="1:10" ht="51.75" customHeight="1" x14ac:dyDescent="0.25">
      <c r="A22" s="45" t="s">
        <v>28</v>
      </c>
      <c r="B22" s="21" t="s">
        <v>29</v>
      </c>
      <c r="C22" s="46">
        <f t="shared" si="0"/>
        <v>2703919.7813499998</v>
      </c>
      <c r="D22" s="47">
        <v>2703919781.3499999</v>
      </c>
      <c r="E22" s="48">
        <f t="shared" si="3"/>
        <v>1371927.07</v>
      </c>
      <c r="F22" s="49">
        <v>1371927070</v>
      </c>
      <c r="G22" s="50">
        <f t="shared" si="1"/>
        <v>1666749.0577700001</v>
      </c>
      <c r="H22" s="51">
        <v>1666749057.77</v>
      </c>
      <c r="I22" s="52">
        <f t="shared" si="4"/>
        <v>121.48962537564041</v>
      </c>
      <c r="J22" s="46">
        <f t="shared" si="2"/>
        <v>61.641956587108282</v>
      </c>
    </row>
    <row r="23" spans="1:10" ht="33.75" customHeight="1" x14ac:dyDescent="0.25">
      <c r="A23" s="11" t="s">
        <v>30</v>
      </c>
      <c r="B23" s="12" t="s">
        <v>31</v>
      </c>
      <c r="C23" s="10">
        <f t="shared" si="0"/>
        <v>1791.4582</v>
      </c>
      <c r="D23" s="19">
        <v>1791458.2</v>
      </c>
      <c r="E23" s="13">
        <f t="shared" si="3"/>
        <v>3546.7</v>
      </c>
      <c r="F23" s="32">
        <v>3546700</v>
      </c>
      <c r="G23" s="29">
        <f t="shared" si="1"/>
        <v>1112.5429799999999</v>
      </c>
      <c r="H23" s="33">
        <v>1112542.98</v>
      </c>
      <c r="I23" s="9">
        <f t="shared" si="4"/>
        <v>31.368398229339949</v>
      </c>
      <c r="J23" s="10">
        <f t="shared" si="2"/>
        <v>62.102647999266743</v>
      </c>
    </row>
    <row r="24" spans="1:10" ht="33.75" customHeight="1" x14ac:dyDescent="0.25">
      <c r="A24" s="11" t="s">
        <v>32</v>
      </c>
      <c r="B24" s="12" t="s">
        <v>33</v>
      </c>
      <c r="C24" s="10">
        <f t="shared" si="0"/>
        <v>29093.439050000001</v>
      </c>
      <c r="D24" s="19">
        <v>29093439.050000001</v>
      </c>
      <c r="E24" s="13">
        <f t="shared" si="3"/>
        <v>115057.895</v>
      </c>
      <c r="F24" s="32">
        <v>115057895</v>
      </c>
      <c r="G24" s="29">
        <f t="shared" si="1"/>
        <v>31130.453379999999</v>
      </c>
      <c r="H24" s="33">
        <v>31130453.379999999</v>
      </c>
      <c r="I24" s="9">
        <f t="shared" si="4"/>
        <v>27.056338359049587</v>
      </c>
      <c r="J24" s="10">
        <f t="shared" si="2"/>
        <v>107.00162784639927</v>
      </c>
    </row>
    <row r="25" spans="1:10" ht="33.75" customHeight="1" x14ac:dyDescent="0.25">
      <c r="A25" s="11" t="s">
        <v>34</v>
      </c>
      <c r="B25" s="12" t="s">
        <v>35</v>
      </c>
      <c r="C25" s="10">
        <f t="shared" si="0"/>
        <v>24779.785019999999</v>
      </c>
      <c r="D25" s="19">
        <v>24779785.02</v>
      </c>
      <c r="E25" s="13">
        <f t="shared" si="3"/>
        <v>24396</v>
      </c>
      <c r="F25" s="32">
        <v>24396000</v>
      </c>
      <c r="G25" s="29">
        <f t="shared" si="1"/>
        <v>309790.80864</v>
      </c>
      <c r="H25" s="33">
        <v>309790808.63999999</v>
      </c>
      <c r="I25" s="9">
        <f t="shared" si="4"/>
        <v>1269.8426325627152</v>
      </c>
      <c r="J25" s="10">
        <f t="shared" si="2"/>
        <v>1250.1755297310485</v>
      </c>
    </row>
    <row r="26" spans="1:10" ht="24.75" customHeight="1" x14ac:dyDescent="0.25">
      <c r="A26" s="11" t="s">
        <v>36</v>
      </c>
      <c r="B26" s="12" t="s">
        <v>37</v>
      </c>
      <c r="C26" s="10">
        <f t="shared" si="0"/>
        <v>2820.585</v>
      </c>
      <c r="D26" s="19">
        <v>2820585</v>
      </c>
      <c r="E26" s="13">
        <f t="shared" si="3"/>
        <v>8800</v>
      </c>
      <c r="F26" s="32">
        <v>8800000</v>
      </c>
      <c r="G26" s="29">
        <f t="shared" si="1"/>
        <v>3277.59</v>
      </c>
      <c r="H26" s="33">
        <v>3277590</v>
      </c>
      <c r="I26" s="9">
        <f t="shared" si="4"/>
        <v>37.245340909090913</v>
      </c>
      <c r="J26" s="10">
        <f t="shared" si="2"/>
        <v>116.20248990900824</v>
      </c>
    </row>
    <row r="27" spans="1:10" ht="24.75" customHeight="1" x14ac:dyDescent="0.25">
      <c r="A27" s="11" t="s">
        <v>38</v>
      </c>
      <c r="B27" s="12" t="s">
        <v>39</v>
      </c>
      <c r="C27" s="10">
        <f t="shared" si="0"/>
        <v>283936.29661999998</v>
      </c>
      <c r="D27" s="19">
        <v>283936296.62</v>
      </c>
      <c r="E27" s="13">
        <f t="shared" si="3"/>
        <v>570540.52599999995</v>
      </c>
      <c r="F27" s="32">
        <v>570540526</v>
      </c>
      <c r="G27" s="29">
        <f t="shared" si="1"/>
        <v>253691.66566</v>
      </c>
      <c r="H27" s="33">
        <v>253691665.66</v>
      </c>
      <c r="I27" s="9">
        <f t="shared" si="4"/>
        <v>44.465143859035884</v>
      </c>
      <c r="J27" s="10">
        <f t="shared" si="2"/>
        <v>89.348092751777614</v>
      </c>
    </row>
    <row r="28" spans="1:10" ht="24.75" customHeight="1" x14ac:dyDescent="0.25">
      <c r="A28" s="11" t="s">
        <v>40</v>
      </c>
      <c r="B28" s="12" t="s">
        <v>41</v>
      </c>
      <c r="C28" s="10">
        <f t="shared" si="0"/>
        <v>1564.0506599999999</v>
      </c>
      <c r="D28" s="19">
        <v>1564050.66</v>
      </c>
      <c r="E28" s="13">
        <f t="shared" si="3"/>
        <v>19351.099999999999</v>
      </c>
      <c r="F28" s="32">
        <v>19351100</v>
      </c>
      <c r="G28" s="29">
        <f t="shared" si="1"/>
        <v>-509.84851000000003</v>
      </c>
      <c r="H28" s="33">
        <v>-509848.51</v>
      </c>
      <c r="I28" s="9">
        <f t="shared" si="4"/>
        <v>-2.6347262429525973</v>
      </c>
      <c r="J28" s="10" t="s">
        <v>64</v>
      </c>
    </row>
    <row r="29" spans="1:10" ht="24.75" customHeight="1" x14ac:dyDescent="0.25">
      <c r="A29" s="11" t="s">
        <v>42</v>
      </c>
      <c r="B29" s="12" t="s">
        <v>43</v>
      </c>
      <c r="C29" s="10">
        <f t="shared" si="0"/>
        <v>4283581.6206900002</v>
      </c>
      <c r="D29" s="19">
        <v>4283581620.6900001</v>
      </c>
      <c r="E29" s="13">
        <f t="shared" si="3"/>
        <v>17842694.80088</v>
      </c>
      <c r="F29" s="32">
        <v>17842694800.880001</v>
      </c>
      <c r="G29" s="29">
        <f t="shared" si="1"/>
        <v>2532090.4000800001</v>
      </c>
      <c r="H29" s="33">
        <v>2532090400.0799999</v>
      </c>
      <c r="I29" s="9">
        <f t="shared" si="4"/>
        <v>14.191188205243064</v>
      </c>
      <c r="J29" s="10">
        <f t="shared" si="2"/>
        <v>59.111524520738101</v>
      </c>
    </row>
    <row r="30" spans="1:10" ht="50.25" customHeight="1" x14ac:dyDescent="0.25">
      <c r="A30" s="11" t="s">
        <v>44</v>
      </c>
      <c r="B30" s="12" t="s">
        <v>45</v>
      </c>
      <c r="C30" s="10">
        <f t="shared" si="0"/>
        <v>3285201.7690100004</v>
      </c>
      <c r="D30" s="19">
        <v>3285201769.0100002</v>
      </c>
      <c r="E30" s="13">
        <f t="shared" si="3"/>
        <v>17758269.07</v>
      </c>
      <c r="F30" s="32">
        <v>17758269070</v>
      </c>
      <c r="G30" s="29">
        <f t="shared" si="1"/>
        <v>2391154.8387800003</v>
      </c>
      <c r="H30" s="33">
        <v>2391154838.7800002</v>
      </c>
      <c r="I30" s="9">
        <f t="shared" si="4"/>
        <v>13.465022009490253</v>
      </c>
      <c r="J30" s="10">
        <f t="shared" si="2"/>
        <v>72.785631048183021</v>
      </c>
    </row>
    <row r="31" spans="1:10" ht="34.5" customHeight="1" x14ac:dyDescent="0.25">
      <c r="A31" s="11" t="s">
        <v>46</v>
      </c>
      <c r="B31" s="12" t="s">
        <v>47</v>
      </c>
      <c r="C31" s="10">
        <f t="shared" si="0"/>
        <v>2317682.99248</v>
      </c>
      <c r="D31" s="19">
        <v>2317682992.48</v>
      </c>
      <c r="E31" s="13">
        <f t="shared" si="3"/>
        <v>14270898.4</v>
      </c>
      <c r="F31" s="32">
        <v>14270898400</v>
      </c>
      <c r="G31" s="29">
        <f t="shared" si="1"/>
        <v>1426301.73281</v>
      </c>
      <c r="H31" s="33">
        <v>1426301732.8099999</v>
      </c>
      <c r="I31" s="9">
        <f t="shared" si="4"/>
        <v>9.9944775222420468</v>
      </c>
      <c r="J31" s="10">
        <f t="shared" si="2"/>
        <v>61.539983571429168</v>
      </c>
    </row>
    <row r="32" spans="1:10" ht="34.5" customHeight="1" x14ac:dyDescent="0.25">
      <c r="A32" s="11" t="s">
        <v>48</v>
      </c>
      <c r="B32" s="12" t="s">
        <v>49</v>
      </c>
      <c r="C32" s="10">
        <f t="shared" si="0"/>
        <v>713549.68226999999</v>
      </c>
      <c r="D32" s="19">
        <v>713549682.26999998</v>
      </c>
      <c r="E32" s="13">
        <f t="shared" si="3"/>
        <v>2481040.2999999998</v>
      </c>
      <c r="F32" s="32">
        <v>2481040300</v>
      </c>
      <c r="G32" s="29">
        <f t="shared" si="1"/>
        <v>748505.4301</v>
      </c>
      <c r="H32" s="33">
        <v>748505430.10000002</v>
      </c>
      <c r="I32" s="9">
        <f t="shared" si="4"/>
        <v>30.169015396485097</v>
      </c>
      <c r="J32" s="10">
        <f t="shared" si="2"/>
        <v>104.89885269359185</v>
      </c>
    </row>
    <row r="33" spans="1:10" ht="24" customHeight="1" x14ac:dyDescent="0.25">
      <c r="A33" s="11" t="s">
        <v>50</v>
      </c>
      <c r="B33" s="12" t="s">
        <v>51</v>
      </c>
      <c r="C33" s="10">
        <f t="shared" si="0"/>
        <v>253969.09425999998</v>
      </c>
      <c r="D33" s="19">
        <v>253969094.25999999</v>
      </c>
      <c r="E33" s="13">
        <f t="shared" si="3"/>
        <v>1006330.37</v>
      </c>
      <c r="F33" s="32">
        <v>1006330370</v>
      </c>
      <c r="G33" s="29">
        <f t="shared" si="1"/>
        <v>216347.67587000001</v>
      </c>
      <c r="H33" s="33">
        <v>216347675.87</v>
      </c>
      <c r="I33" s="9">
        <f t="shared" si="4"/>
        <v>21.498673032197171</v>
      </c>
      <c r="J33" s="10">
        <f t="shared" si="2"/>
        <v>85.186615521223544</v>
      </c>
    </row>
    <row r="34" spans="1:10" ht="49.5" customHeight="1" x14ac:dyDescent="0.25">
      <c r="A34" s="11" t="s">
        <v>52</v>
      </c>
      <c r="B34" s="12" t="s">
        <v>53</v>
      </c>
      <c r="C34" s="10">
        <f t="shared" si="0"/>
        <v>0</v>
      </c>
      <c r="D34" s="19">
        <v>0</v>
      </c>
      <c r="E34" s="13">
        <f t="shared" si="3"/>
        <v>74425.730879999988</v>
      </c>
      <c r="F34" s="32">
        <v>74425730.879999995</v>
      </c>
      <c r="G34" s="29">
        <f t="shared" si="1"/>
        <v>0</v>
      </c>
      <c r="H34" s="33">
        <v>0</v>
      </c>
      <c r="I34" s="9">
        <f t="shared" si="4"/>
        <v>0</v>
      </c>
      <c r="J34" s="10" t="s">
        <v>64</v>
      </c>
    </row>
    <row r="35" spans="1:10" ht="36" customHeight="1" x14ac:dyDescent="0.25">
      <c r="A35" s="11" t="s">
        <v>54</v>
      </c>
      <c r="B35" s="12" t="s">
        <v>55</v>
      </c>
      <c r="C35" s="10">
        <f t="shared" si="0"/>
        <v>-409.10296999999997</v>
      </c>
      <c r="D35" s="19">
        <v>-409102.97</v>
      </c>
      <c r="E35" s="13">
        <f t="shared" si="3"/>
        <v>10000</v>
      </c>
      <c r="F35" s="32">
        <v>10000000</v>
      </c>
      <c r="G35" s="29">
        <f t="shared" si="1"/>
        <v>-25.628610000000002</v>
      </c>
      <c r="H35" s="33">
        <v>-25628.61</v>
      </c>
      <c r="I35" s="9" t="s">
        <v>64</v>
      </c>
      <c r="J35" s="10" t="s">
        <v>64</v>
      </c>
    </row>
    <row r="36" spans="1:10" ht="90" x14ac:dyDescent="0.25">
      <c r="A36" s="11" t="s">
        <v>56</v>
      </c>
      <c r="B36" s="12" t="s">
        <v>57</v>
      </c>
      <c r="C36" s="10">
        <f t="shared" si="0"/>
        <v>1030498.81442</v>
      </c>
      <c r="D36" s="19">
        <v>1030498814.42</v>
      </c>
      <c r="E36" s="13">
        <f t="shared" si="3"/>
        <v>0</v>
      </c>
      <c r="F36" s="32">
        <v>0</v>
      </c>
      <c r="G36" s="29">
        <f t="shared" si="1"/>
        <v>169399.98963999999</v>
      </c>
      <c r="H36" s="33">
        <v>169399989.63999999</v>
      </c>
      <c r="I36" s="9" t="s">
        <v>64</v>
      </c>
      <c r="J36" s="10" t="s">
        <v>64</v>
      </c>
    </row>
    <row r="37" spans="1:10" ht="64.5" customHeight="1" x14ac:dyDescent="0.25">
      <c r="A37" s="11" t="s">
        <v>58</v>
      </c>
      <c r="B37" s="12" t="s">
        <v>59</v>
      </c>
      <c r="C37" s="10">
        <f t="shared" si="0"/>
        <v>-31709.859769999999</v>
      </c>
      <c r="D37" s="19">
        <v>-31709859.77</v>
      </c>
      <c r="E37" s="13">
        <f t="shared" si="3"/>
        <v>0</v>
      </c>
      <c r="F37" s="32">
        <v>0</v>
      </c>
      <c r="G37" s="29">
        <f t="shared" si="1"/>
        <v>-28438.799729999999</v>
      </c>
      <c r="H37" s="33">
        <v>-28438799.73</v>
      </c>
      <c r="I37" s="9" t="s">
        <v>64</v>
      </c>
      <c r="J37" s="10" t="s">
        <v>64</v>
      </c>
    </row>
    <row r="38" spans="1:10" ht="35.25" customHeight="1" x14ac:dyDescent="0.25"/>
    <row r="39" spans="1:10" x14ac:dyDescent="0.25">
      <c r="A39" s="2"/>
      <c r="B39" s="3"/>
      <c r="C39" s="3"/>
      <c r="D39" s="3"/>
      <c r="E39" s="6"/>
    </row>
    <row r="40" spans="1:10" x14ac:dyDescent="0.25">
      <c r="A40" s="1"/>
      <c r="B40" s="4"/>
    </row>
    <row r="41" spans="1:10" x14ac:dyDescent="0.25">
      <c r="A41" s="1"/>
      <c r="B41" s="4"/>
    </row>
  </sheetData>
  <mergeCells count="4">
    <mergeCell ref="A1:H1"/>
    <mergeCell ref="A3:H3"/>
    <mergeCell ref="A2:J2"/>
    <mergeCell ref="A5:B5"/>
  </mergeCells>
  <pageMargins left="0.53" right="0.45" top="0.59" bottom="0.61" header="0.30000001192092896" footer="0.30000001192092896"/>
  <pageSetup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2026-04-28T06:50:14Z</cp:lastPrinted>
  <dcterms:created xsi:type="dcterms:W3CDTF">2024-04-22T08:53:57Z</dcterms:created>
  <dcterms:modified xsi:type="dcterms:W3CDTF">2026-04-28T07:12:51Z</dcterms:modified>
</cp:coreProperties>
</file>