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6\"/>
    </mc:Choice>
  </mc:AlternateContent>
  <bookViews>
    <workbookView xWindow="0" yWindow="0" windowWidth="28800" windowHeight="1230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G42" i="1" l="1"/>
  <c r="E42" i="1"/>
  <c r="C42" i="1"/>
  <c r="G18" i="1" l="1"/>
  <c r="E18" i="1"/>
  <c r="C18" i="1"/>
  <c r="G11" i="1"/>
  <c r="E11" i="1"/>
  <c r="C11" i="1"/>
  <c r="C12" i="1"/>
  <c r="E5" i="1" l="1"/>
  <c r="E6" i="1"/>
  <c r="E7" i="1"/>
  <c r="E8" i="1"/>
  <c r="E9" i="1"/>
  <c r="E10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" i="1"/>
  <c r="G5" i="1" l="1"/>
  <c r="I5" i="1" s="1"/>
  <c r="G6" i="1"/>
  <c r="I6" i="1" s="1"/>
  <c r="G7" i="1"/>
  <c r="I7" i="1" s="1"/>
  <c r="G8" i="1"/>
  <c r="I8" i="1" s="1"/>
  <c r="G9" i="1"/>
  <c r="I9" i="1" s="1"/>
  <c r="G10" i="1"/>
  <c r="I10" i="1" s="1"/>
  <c r="G12" i="1"/>
  <c r="I12" i="1" s="1"/>
  <c r="G13" i="1"/>
  <c r="I13" i="1" s="1"/>
  <c r="G14" i="1"/>
  <c r="G15" i="1"/>
  <c r="I15" i="1" s="1"/>
  <c r="G16" i="1"/>
  <c r="I16" i="1" s="1"/>
  <c r="G17" i="1"/>
  <c r="I17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G41" i="1"/>
  <c r="I41" i="1" s="1"/>
  <c r="G43" i="1"/>
  <c r="G44" i="1"/>
  <c r="G4" i="1"/>
  <c r="C5" i="1"/>
  <c r="C6" i="1"/>
  <c r="C7" i="1"/>
  <c r="C8" i="1"/>
  <c r="C9" i="1"/>
  <c r="J9" i="1" s="1"/>
  <c r="C10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3" i="1"/>
  <c r="C44" i="1"/>
  <c r="C4" i="1"/>
  <c r="I4" i="1" l="1"/>
  <c r="J4" i="1"/>
  <c r="J23" i="1"/>
  <c r="J44" i="1"/>
  <c r="J33" i="1"/>
  <c r="J21" i="1"/>
  <c r="J7" i="1"/>
  <c r="J28" i="1"/>
  <c r="J15" i="1"/>
  <c r="J38" i="1"/>
  <c r="J27" i="1"/>
  <c r="J14" i="1"/>
  <c r="J37" i="1"/>
  <c r="J26" i="1"/>
  <c r="J13" i="1"/>
  <c r="J36" i="1"/>
  <c r="J25" i="1"/>
  <c r="J12" i="1"/>
  <c r="J24" i="1"/>
  <c r="J34" i="1"/>
  <c r="J22" i="1"/>
  <c r="J8" i="1"/>
  <c r="J41" i="1"/>
  <c r="J30" i="1"/>
  <c r="J16" i="1"/>
  <c r="J10" i="1"/>
  <c r="J32" i="1"/>
  <c r="J43" i="1"/>
  <c r="J20" i="1"/>
  <c r="J6" i="1"/>
  <c r="J31" i="1"/>
  <c r="J19" i="1"/>
  <c r="J5" i="1"/>
  <c r="J35" i="1"/>
  <c r="J29" i="1"/>
  <c r="J17" i="1"/>
</calcChain>
</file>

<file path=xl/sharedStrings.xml><?xml version="1.0" encoding="utf-8"?>
<sst xmlns="http://schemas.openxmlformats.org/spreadsheetml/2006/main" count="105" uniqueCount="93">
  <si>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</si>
  <si>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</si>
  <si>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</si>
  <si>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</si>
  <si>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</si>
  <si>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</si>
  <si>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</si>
  <si>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</si>
  <si>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</si>
  <si>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</si>
  <si>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</si>
  <si>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</si>
  <si>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</si>
  <si>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</si>
  <si>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</si>
  <si>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</si>
  <si>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Единый налог на вмененный доход для отдельных видов деятельности</t>
  </si>
  <si>
    <t>00010502000020000110</t>
  </si>
  <si>
    <t>Единый сельскохозяйственный налог</t>
  </si>
  <si>
    <t>00010503000010000110</t>
  </si>
  <si>
    <t>Налог, взимаемый в связи с применением патентной системы налогообложения</t>
  </si>
  <si>
    <t>00010504000020000110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</si>
  <si>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</si>
  <si>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</si>
  <si>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</si>
  <si>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</si>
  <si>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</si>
  <si>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</si>
  <si>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</si>
  <si>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</si>
  <si>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</si>
  <si>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</si>
  <si>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</si>
  <si>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</si>
  <si>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Земельный налог</t>
  </si>
  <si>
    <t>00010606000000000110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</si>
  <si>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</si>
  <si>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</si>
  <si>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</si>
  <si>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</si>
  <si>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</si>
  <si>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</si>
  <si>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</si>
  <si>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</si>
  <si>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</si>
  <si>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</si>
  <si>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</si>
  <si>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</si>
  <si>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</si>
  <si>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</si>
  <si>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</si>
  <si>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</si>
  <si>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</si>
  <si>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</si>
  <si>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</si>
  <si>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</si>
  <si>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</si>
  <si>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</si>
  <si>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</si>
  <si>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</si>
  <si>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</si>
  <si>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</si>
  <si>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</si>
  <si>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</si>
  <si>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</si>
  <si>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</si>
  <si>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</si>
  <si>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</si>
  <si>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ПРОЧИЕ БЕЗВОЗМЕЗДНЫЕ ПОСТУПЛЕНИЯ</t>
  </si>
  <si>
    <t>00020700000000000000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</si>
  <si>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</si>
  <si>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</si>
  <si>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</si>
  <si>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</si>
  <si>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Доходы бюджета - Всего</t>
  </si>
  <si>
    <t>Наименование показателя</t>
  </si>
  <si>
    <t>Код дохода</t>
  </si>
  <si>
    <t>-</t>
  </si>
  <si>
    <t>Исполнено на                     1 апреля 2025г                        в  рублях</t>
  </si>
  <si>
    <t>00010303000010000110</t>
  </si>
  <si>
    <t>00010507000010000110</t>
  </si>
  <si>
    <t>Туристический налог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</si>
  <si>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</si>
  <si>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Процент исполнения плана</t>
  </si>
  <si>
    <t>Исполнено на                     1 апреля 2026г                        в тыс.руб.</t>
  </si>
  <si>
    <t>Исполнено на                     1 апреля 2026г                        в  рублях</t>
  </si>
  <si>
    <t>Динамика исполнения                       2026г к 2025г             в процентах</t>
  </si>
  <si>
    <t>Утвержденные бюджетные назначения на 1 апреля 2026г в 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</si>
  <si>
    <t>Утвержденные бюджетные назначения  1 апреля 2026г в  рублях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</si>
  <si>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>Исполнено на                     1 апреля 2025г                        в  тыс.руб.</t>
  </si>
  <si>
    <t xml:space="preserve"> Сведения об исполнении консолидированного бюджета по доходам   на 1 апреля 2026 года в сравнении с планом  и соответствующим периодом прошлого года </t>
  </si>
  <si>
    <t>00020800000000000000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</si>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</sst>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9" fontId="5" fillId="0" borderId="1">
      <alignment horizontal="center" vertical="center" wrapText="1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 indent="1"/>
    </xf>
    <xf numFmtId="164" fontId="1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64" fontId="6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wrapText="1" inden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0" xfId="0" applyFont="1" applyBorder="1" applyAlignment="1">
      <alignment horizontal="center" vertical="center" wrapText="1"/>
    </xf>
  </cellXfs>
  <cellStyles count="2">
    <cellStyle name="xl28" xfId="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4"/>
  <sheetViews>
    <sheetView tabSelected="1" workbookViewId="0">
      <selection activeCell="I27" sqref="I27"/>
    </sheetView>
  </sheetViews>
  <sheetFormatPr defaultRowHeight="15" x14ac:dyDescent="0.25"/>
  <cols>
    <col min="1" max="1" width="50.7109375" customWidth="1"/>
    <col min="2" max="2" width="23.7109375" style="1" customWidth="1"/>
    <col min="3" max="3" width="16" style="1" customWidth="1"/>
    <col min="4" max="4" width="20.42578125" style="1" hidden="1" customWidth="1"/>
    <col min="5" max="5" width="18" style="1" customWidth="1"/>
    <col min="6" max="6" width="20.140625" style="10" hidden="1" customWidth="1"/>
    <col min="7" max="7" width="15.28515625" style="10" customWidth="1"/>
    <col min="8" max="8" width="20.5703125" style="10" hidden="1" customWidth="1"/>
    <col min="9" max="9" width="12" style="11" customWidth="1"/>
    <col min="10" max="10" width="11.7109375" customWidth="1"/>
  </cols>
  <sheetData>
    <row r="1" spans="1:10" ht="42.75" customHeight="1" x14ac:dyDescent="0.25">
      <c r="A1" s="22" t="s">
        <v>90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1"/>
      <c r="B2" s="21"/>
      <c r="C2" s="21"/>
      <c r="D2" s="21"/>
      <c r="E2" s="21"/>
      <c r="F2" s="9"/>
      <c r="G2" s="9"/>
      <c r="H2" s="9"/>
      <c r="I2" s="9"/>
    </row>
    <row r="3" spans="1:10" ht="190.5" customHeight="1" x14ac:dyDescent="0.25">
      <c r="A3" s="2" t="s">
        <v>75</v>
      </c>
      <c r="B3" s="2" t="s">
        <v>76</v>
      </c>
      <c r="C3" s="2" t="s">
        <v>89</v>
      </c>
      <c r="D3" s="2" t="s">
        <v>78</v>
      </c>
      <c r="E3" s="2" t="s">
        <v>87</v>
      </c>
      <c r="F3" s="2" t="s">
        <v>88</v>
      </c>
      <c r="G3" s="2" t="s">
        <v>84</v>
      </c>
      <c r="H3" s="2" t="s">
        <v>85</v>
      </c>
      <c r="I3" s="2" t="s">
        <v>83</v>
      </c>
      <c r="J3" s="3" t="s">
        <v>86</v>
      </c>
    </row>
    <row r="4" spans="1:10" ht="26.25" customHeight="1" x14ac:dyDescent="0.25">
      <c r="A4" s="20" t="s">
        <v>74</v>
      </c>
      <c r="B4" s="20"/>
      <c r="C4" s="14">
        <f t="shared" ref="C4:C44" si="0">D4/1000</f>
        <v>31058156.406259999</v>
      </c>
      <c r="D4" s="15">
        <v>31058156406.259998</v>
      </c>
      <c r="E4" s="16">
        <f>F4/1000</f>
        <v>127671288.50139999</v>
      </c>
      <c r="F4" s="13">
        <v>127671288501.39999</v>
      </c>
      <c r="G4" s="17">
        <f t="shared" ref="G4:G44" si="1">H4/1000</f>
        <v>29198426.10108</v>
      </c>
      <c r="H4" s="13">
        <v>29198426101.080002</v>
      </c>
      <c r="I4" s="18">
        <f>G4/E4%</f>
        <v>22.870001896127039</v>
      </c>
      <c r="J4" s="18">
        <f>G4/C4%</f>
        <v>94.012103355867083</v>
      </c>
    </row>
    <row r="5" spans="1:10" ht="20.25" customHeight="1" x14ac:dyDescent="0.25">
      <c r="A5" s="6" t="s">
        <v>0</v>
      </c>
      <c r="B5" s="8" t="s">
        <v>1</v>
      </c>
      <c r="C5" s="4">
        <f t="shared" si="0"/>
        <v>26665654.978659999</v>
      </c>
      <c r="D5" s="13">
        <v>26665654978.66</v>
      </c>
      <c r="E5" s="12">
        <f t="shared" ref="E5:E44" si="2">F5/1000</f>
        <v>108708601.94172999</v>
      </c>
      <c r="F5" s="13">
        <v>108708601941.73</v>
      </c>
      <c r="G5" s="7">
        <f t="shared" si="1"/>
        <v>26618217.608369999</v>
      </c>
      <c r="H5" s="13">
        <v>26618217608.369999</v>
      </c>
      <c r="I5" s="5">
        <f t="shared" ref="I5:I41" si="3">G5/E5%</f>
        <v>24.485843008668166</v>
      </c>
      <c r="J5" s="5">
        <f t="shared" ref="J5:J44" si="4">G5/C5%</f>
        <v>99.822103112306962</v>
      </c>
    </row>
    <row r="6" spans="1:10" ht="20.25" customHeight="1" x14ac:dyDescent="0.25">
      <c r="A6" s="6" t="s">
        <v>2</v>
      </c>
      <c r="B6" s="8" t="s">
        <v>3</v>
      </c>
      <c r="C6" s="4">
        <f t="shared" si="0"/>
        <v>15723999.536429999</v>
      </c>
      <c r="D6" s="13">
        <v>15723999536.43</v>
      </c>
      <c r="E6" s="12">
        <f t="shared" si="2"/>
        <v>69523976.022289991</v>
      </c>
      <c r="F6" s="13">
        <v>69523976022.289993</v>
      </c>
      <c r="G6" s="7">
        <f t="shared" si="1"/>
        <v>16592287.269330001</v>
      </c>
      <c r="H6" s="13">
        <v>16592287269.33</v>
      </c>
      <c r="I6" s="5">
        <f t="shared" si="3"/>
        <v>23.865561520834724</v>
      </c>
      <c r="J6" s="5">
        <f t="shared" si="4"/>
        <v>105.52205392074909</v>
      </c>
    </row>
    <row r="7" spans="1:10" ht="20.25" customHeight="1" x14ac:dyDescent="0.25">
      <c r="A7" s="6" t="s">
        <v>4</v>
      </c>
      <c r="B7" s="8" t="s">
        <v>5</v>
      </c>
      <c r="C7" s="4">
        <f t="shared" si="0"/>
        <v>7823686.7087700004</v>
      </c>
      <c r="D7" s="13">
        <v>7823686708.7700005</v>
      </c>
      <c r="E7" s="12">
        <f t="shared" si="2"/>
        <v>26000000</v>
      </c>
      <c r="F7" s="13">
        <v>26000000000</v>
      </c>
      <c r="G7" s="7">
        <f t="shared" si="1"/>
        <v>5017590.59057</v>
      </c>
      <c r="H7" s="13">
        <v>5017590590.5699997</v>
      </c>
      <c r="I7" s="5">
        <f t="shared" si="3"/>
        <v>19.298425348346154</v>
      </c>
      <c r="J7" s="5">
        <f t="shared" si="4"/>
        <v>64.133327130104888</v>
      </c>
    </row>
    <row r="8" spans="1:10" ht="20.25" customHeight="1" x14ac:dyDescent="0.25">
      <c r="A8" s="6" t="s">
        <v>6</v>
      </c>
      <c r="B8" s="8" t="s">
        <v>7</v>
      </c>
      <c r="C8" s="4">
        <f t="shared" si="0"/>
        <v>7900312.82766</v>
      </c>
      <c r="D8" s="13">
        <v>7900312827.6599998</v>
      </c>
      <c r="E8" s="12">
        <f t="shared" si="2"/>
        <v>43523976.022289999</v>
      </c>
      <c r="F8" s="13">
        <v>43523976022.290001</v>
      </c>
      <c r="G8" s="7">
        <f t="shared" si="1"/>
        <v>11574696.67876</v>
      </c>
      <c r="H8" s="13">
        <v>11574696678.76</v>
      </c>
      <c r="I8" s="5">
        <f t="shared" si="3"/>
        <v>26.593840307310696</v>
      </c>
      <c r="J8" s="5">
        <f t="shared" si="4"/>
        <v>146.50934629114326</v>
      </c>
    </row>
    <row r="9" spans="1:10" ht="48.75" customHeight="1" x14ac:dyDescent="0.25">
      <c r="A9" s="6" t="s">
        <v>8</v>
      </c>
      <c r="B9" s="8" t="s">
        <v>9</v>
      </c>
      <c r="C9" s="4">
        <f t="shared" si="0"/>
        <v>3662346.00905</v>
      </c>
      <c r="D9" s="13">
        <v>3662346009.0500002</v>
      </c>
      <c r="E9" s="12">
        <f t="shared" si="2"/>
        <v>14947734.000629999</v>
      </c>
      <c r="F9" s="13">
        <v>14947734000.629999</v>
      </c>
      <c r="G9" s="7">
        <f t="shared" si="1"/>
        <v>3695495.7175599998</v>
      </c>
      <c r="H9" s="13">
        <v>3695495717.5599999</v>
      </c>
      <c r="I9" s="5">
        <f t="shared" si="3"/>
        <v>24.722782178250206</v>
      </c>
      <c r="J9" s="5">
        <f t="shared" si="4"/>
        <v>100.90514955244764</v>
      </c>
    </row>
    <row r="10" spans="1:10" ht="39.75" customHeight="1" x14ac:dyDescent="0.25">
      <c r="A10" s="6" t="s">
        <v>10</v>
      </c>
      <c r="B10" s="8" t="s">
        <v>11</v>
      </c>
      <c r="C10" s="4">
        <f t="shared" si="0"/>
        <v>3662346.00905</v>
      </c>
      <c r="D10" s="13">
        <v>3662346009.0500002</v>
      </c>
      <c r="E10" s="12">
        <f t="shared" si="2"/>
        <v>14918600.000629999</v>
      </c>
      <c r="F10" s="13">
        <v>14918600000.629999</v>
      </c>
      <c r="G10" s="7">
        <f t="shared" si="1"/>
        <v>3687122.0694800001</v>
      </c>
      <c r="H10" s="13">
        <v>3687122069.48</v>
      </c>
      <c r="I10" s="5">
        <f t="shared" si="3"/>
        <v>24.714933501295672</v>
      </c>
      <c r="J10" s="5">
        <f t="shared" si="4"/>
        <v>100.67650790965071</v>
      </c>
    </row>
    <row r="11" spans="1:10" ht="24.75" customHeight="1" x14ac:dyDescent="0.25">
      <c r="A11" s="6" t="s">
        <v>81</v>
      </c>
      <c r="B11" s="8" t="s">
        <v>79</v>
      </c>
      <c r="C11" s="4">
        <f t="shared" si="0"/>
        <v>0</v>
      </c>
      <c r="D11" s="13">
        <v>0</v>
      </c>
      <c r="E11" s="12">
        <f t="shared" si="2"/>
        <v>29134</v>
      </c>
      <c r="F11" s="13">
        <v>29134000</v>
      </c>
      <c r="G11" s="7">
        <f t="shared" si="1"/>
        <v>8373.6480800000008</v>
      </c>
      <c r="H11" s="13">
        <v>8373648.0800000001</v>
      </c>
      <c r="I11" s="5" t="s">
        <v>77</v>
      </c>
      <c r="J11" s="5" t="s">
        <v>77</v>
      </c>
    </row>
    <row r="12" spans="1:10" ht="20.25" customHeight="1" x14ac:dyDescent="0.25">
      <c r="A12" s="6" t="s">
        <v>12</v>
      </c>
      <c r="B12" s="8" t="s">
        <v>13</v>
      </c>
      <c r="C12" s="4">
        <f t="shared" si="0"/>
        <v>1167741.60567</v>
      </c>
      <c r="D12" s="13">
        <v>1167741605.6700001</v>
      </c>
      <c r="E12" s="12">
        <f t="shared" si="2"/>
        <v>7666585</v>
      </c>
      <c r="F12" s="13">
        <v>7666585000</v>
      </c>
      <c r="G12" s="7">
        <f t="shared" si="1"/>
        <v>1011586.3171900001</v>
      </c>
      <c r="H12" s="13">
        <v>1011586317.1900001</v>
      </c>
      <c r="I12" s="5">
        <f t="shared" si="3"/>
        <v>13.194744689976046</v>
      </c>
      <c r="J12" s="5">
        <f t="shared" si="4"/>
        <v>86.627582016279646</v>
      </c>
    </row>
    <row r="13" spans="1:10" ht="32.25" customHeight="1" x14ac:dyDescent="0.25">
      <c r="A13" s="6" t="s">
        <v>14</v>
      </c>
      <c r="B13" s="8" t="s">
        <v>15</v>
      </c>
      <c r="C13" s="4">
        <f t="shared" si="0"/>
        <v>823149.60554000002</v>
      </c>
      <c r="D13" s="13">
        <v>823149605.53999996</v>
      </c>
      <c r="E13" s="12">
        <f t="shared" si="2"/>
        <v>6804000</v>
      </c>
      <c r="F13" s="13">
        <v>6804000000</v>
      </c>
      <c r="G13" s="7">
        <f t="shared" si="1"/>
        <v>684975.96158</v>
      </c>
      <c r="H13" s="13">
        <v>684975961.58000004</v>
      </c>
      <c r="I13" s="5">
        <f t="shared" si="3"/>
        <v>10.067253991475603</v>
      </c>
      <c r="J13" s="5">
        <f t="shared" si="4"/>
        <v>83.214030228520144</v>
      </c>
    </row>
    <row r="14" spans="1:10" ht="32.25" customHeight="1" x14ac:dyDescent="0.25">
      <c r="A14" s="6" t="s">
        <v>16</v>
      </c>
      <c r="B14" s="8" t="s">
        <v>17</v>
      </c>
      <c r="C14" s="4">
        <f t="shared" si="0"/>
        <v>151.72595999999999</v>
      </c>
      <c r="D14" s="13">
        <v>151725.96</v>
      </c>
      <c r="E14" s="12">
        <f t="shared" si="2"/>
        <v>0</v>
      </c>
      <c r="F14" s="13">
        <v>0</v>
      </c>
      <c r="G14" s="7">
        <f t="shared" si="1"/>
        <v>61.601390000000002</v>
      </c>
      <c r="H14" s="13">
        <v>61601.39</v>
      </c>
      <c r="I14" s="5" t="s">
        <v>77</v>
      </c>
      <c r="J14" s="5">
        <f t="shared" si="4"/>
        <v>40.600428562126091</v>
      </c>
    </row>
    <row r="15" spans="1:10" ht="21" customHeight="1" x14ac:dyDescent="0.25">
      <c r="A15" s="6" t="s">
        <v>18</v>
      </c>
      <c r="B15" s="8" t="s">
        <v>19</v>
      </c>
      <c r="C15" s="4">
        <f t="shared" si="0"/>
        <v>155165.67431</v>
      </c>
      <c r="D15" s="13">
        <v>155165674.31</v>
      </c>
      <c r="E15" s="12">
        <f t="shared" si="2"/>
        <v>214006</v>
      </c>
      <c r="F15" s="13">
        <v>214006000</v>
      </c>
      <c r="G15" s="7">
        <f t="shared" si="1"/>
        <v>115987.29538</v>
      </c>
      <c r="H15" s="13">
        <v>115987295.38</v>
      </c>
      <c r="I15" s="5">
        <f t="shared" si="3"/>
        <v>54.198151163986054</v>
      </c>
      <c r="J15" s="5">
        <f t="shared" si="4"/>
        <v>74.750614719253619</v>
      </c>
    </row>
    <row r="16" spans="1:10" ht="30" x14ac:dyDescent="0.25">
      <c r="A16" s="6" t="s">
        <v>20</v>
      </c>
      <c r="B16" s="8" t="s">
        <v>21</v>
      </c>
      <c r="C16" s="4">
        <f t="shared" si="0"/>
        <v>101212.67787999999</v>
      </c>
      <c r="D16" s="13">
        <v>101212677.88</v>
      </c>
      <c r="E16" s="12">
        <f t="shared" si="2"/>
        <v>225279</v>
      </c>
      <c r="F16" s="13">
        <v>225279000</v>
      </c>
      <c r="G16" s="7">
        <f t="shared" si="1"/>
        <v>403.30533000000003</v>
      </c>
      <c r="H16" s="13">
        <v>403305.33</v>
      </c>
      <c r="I16" s="5">
        <f t="shared" si="3"/>
        <v>0.17902482255336719</v>
      </c>
      <c r="J16" s="5">
        <f t="shared" si="4"/>
        <v>0.39847313444089272</v>
      </c>
    </row>
    <row r="17" spans="1:10" ht="20.25" customHeight="1" x14ac:dyDescent="0.25">
      <c r="A17" s="6" t="s">
        <v>22</v>
      </c>
      <c r="B17" s="8" t="s">
        <v>23</v>
      </c>
      <c r="C17" s="4">
        <f t="shared" si="0"/>
        <v>87686.187760000001</v>
      </c>
      <c r="D17" s="13">
        <v>87686187.760000005</v>
      </c>
      <c r="E17" s="12">
        <f t="shared" si="2"/>
        <v>420000</v>
      </c>
      <c r="F17" s="13">
        <v>420000000</v>
      </c>
      <c r="G17" s="7">
        <f t="shared" si="1"/>
        <v>110641.20714</v>
      </c>
      <c r="H17" s="13">
        <v>110641207.14</v>
      </c>
      <c r="I17" s="5">
        <f t="shared" si="3"/>
        <v>26.343144557142857</v>
      </c>
      <c r="J17" s="5">
        <f t="shared" si="4"/>
        <v>126.1786034567139</v>
      </c>
    </row>
    <row r="18" spans="1:10" ht="67.5" customHeight="1" x14ac:dyDescent="0.25">
      <c r="A18" s="6" t="s">
        <v>82</v>
      </c>
      <c r="B18" s="8" t="s">
        <v>80</v>
      </c>
      <c r="C18" s="4">
        <f t="shared" si="0"/>
        <v>375.73421999999999</v>
      </c>
      <c r="D18" s="13">
        <v>375734.22</v>
      </c>
      <c r="E18" s="12">
        <f t="shared" si="2"/>
        <v>3300</v>
      </c>
      <c r="F18" s="13">
        <v>3300000</v>
      </c>
      <c r="G18" s="7">
        <f t="shared" si="1"/>
        <v>99516.946370000005</v>
      </c>
      <c r="H18" s="13">
        <v>99516946.370000005</v>
      </c>
      <c r="I18" s="5" t="s">
        <v>77</v>
      </c>
      <c r="J18" s="5" t="s">
        <v>77</v>
      </c>
    </row>
    <row r="19" spans="1:10" ht="20.25" customHeight="1" x14ac:dyDescent="0.25">
      <c r="A19" s="6" t="s">
        <v>24</v>
      </c>
      <c r="B19" s="8" t="s">
        <v>25</v>
      </c>
      <c r="C19" s="4">
        <f t="shared" si="0"/>
        <v>2355090.5353099997</v>
      </c>
      <c r="D19" s="13">
        <v>2355090535.3099999</v>
      </c>
      <c r="E19" s="12">
        <f t="shared" si="2"/>
        <v>11118989</v>
      </c>
      <c r="F19" s="13">
        <v>11118989000</v>
      </c>
      <c r="G19" s="7">
        <f t="shared" si="1"/>
        <v>2353575.4603599999</v>
      </c>
      <c r="H19" s="13">
        <v>2353575460.3600001</v>
      </c>
      <c r="I19" s="5">
        <f t="shared" si="3"/>
        <v>21.167171407040694</v>
      </c>
      <c r="J19" s="5">
        <f t="shared" si="4"/>
        <v>99.935668080386549</v>
      </c>
    </row>
    <row r="20" spans="1:10" ht="20.25" customHeight="1" x14ac:dyDescent="0.25">
      <c r="A20" s="6" t="s">
        <v>26</v>
      </c>
      <c r="B20" s="8" t="s">
        <v>27</v>
      </c>
      <c r="C20" s="4">
        <f t="shared" si="0"/>
        <v>51263.321810000001</v>
      </c>
      <c r="D20" s="13">
        <v>51263321.810000002</v>
      </c>
      <c r="E20" s="12">
        <f t="shared" si="2"/>
        <v>1084749</v>
      </c>
      <c r="F20" s="13">
        <v>1084749000</v>
      </c>
      <c r="G20" s="7">
        <f t="shared" si="1"/>
        <v>40826.466799999995</v>
      </c>
      <c r="H20" s="13">
        <v>40826466.799999997</v>
      </c>
      <c r="I20" s="5">
        <f t="shared" si="3"/>
        <v>3.7636786758964513</v>
      </c>
      <c r="J20" s="5">
        <f t="shared" si="4"/>
        <v>79.640697010071477</v>
      </c>
    </row>
    <row r="21" spans="1:10" ht="20.25" customHeight="1" x14ac:dyDescent="0.25">
      <c r="A21" s="6" t="s">
        <v>28</v>
      </c>
      <c r="B21" s="8" t="s">
        <v>29</v>
      </c>
      <c r="C21" s="4">
        <f t="shared" si="0"/>
        <v>1775259.9307299999</v>
      </c>
      <c r="D21" s="13">
        <v>1775259930.73</v>
      </c>
      <c r="E21" s="12">
        <f t="shared" si="2"/>
        <v>6550000</v>
      </c>
      <c r="F21" s="13">
        <v>6550000000</v>
      </c>
      <c r="G21" s="7">
        <f t="shared" si="1"/>
        <v>1801952.9023800001</v>
      </c>
      <c r="H21" s="13">
        <v>1801952902.3800001</v>
      </c>
      <c r="I21" s="5">
        <f t="shared" si="3"/>
        <v>27.510731334045804</v>
      </c>
      <c r="J21" s="5">
        <f t="shared" si="4"/>
        <v>101.50360920042981</v>
      </c>
    </row>
    <row r="22" spans="1:10" ht="20.25" customHeight="1" x14ac:dyDescent="0.25">
      <c r="A22" s="6" t="s">
        <v>30</v>
      </c>
      <c r="B22" s="8" t="s">
        <v>31</v>
      </c>
      <c r="C22" s="4">
        <f t="shared" si="0"/>
        <v>179627.7457</v>
      </c>
      <c r="D22" s="13">
        <v>179627745.69999999</v>
      </c>
      <c r="E22" s="12">
        <f t="shared" si="2"/>
        <v>1680000</v>
      </c>
      <c r="F22" s="13">
        <v>1680000000</v>
      </c>
      <c r="G22" s="7">
        <f t="shared" si="1"/>
        <v>157558.83305000002</v>
      </c>
      <c r="H22" s="13">
        <v>157558833.05000001</v>
      </c>
      <c r="I22" s="5">
        <f t="shared" si="3"/>
        <v>9.3785019672619061</v>
      </c>
      <c r="J22" s="5">
        <f t="shared" si="4"/>
        <v>87.71408472338247</v>
      </c>
    </row>
    <row r="23" spans="1:10" ht="20.25" customHeight="1" x14ac:dyDescent="0.25">
      <c r="A23" s="6" t="s">
        <v>32</v>
      </c>
      <c r="B23" s="8" t="s">
        <v>33</v>
      </c>
      <c r="C23" s="4">
        <f t="shared" si="0"/>
        <v>9581</v>
      </c>
      <c r="D23" s="13">
        <v>9581000</v>
      </c>
      <c r="E23" s="12">
        <f t="shared" si="2"/>
        <v>1804240</v>
      </c>
      <c r="F23" s="13">
        <v>1804240000</v>
      </c>
      <c r="G23" s="7">
        <f t="shared" si="1"/>
        <v>353237.25812999997</v>
      </c>
      <c r="H23" s="13">
        <v>353237258.13</v>
      </c>
      <c r="I23" s="5">
        <f t="shared" si="3"/>
        <v>19.578174640291753</v>
      </c>
      <c r="J23" s="5">
        <f t="shared" si="4"/>
        <v>3686.8516661100089</v>
      </c>
    </row>
    <row r="24" spans="1:10" ht="20.25" customHeight="1" x14ac:dyDescent="0.25">
      <c r="A24" s="6" t="s">
        <v>34</v>
      </c>
      <c r="B24" s="8" t="s">
        <v>35</v>
      </c>
      <c r="C24" s="4">
        <f t="shared" si="0"/>
        <v>339358.53707000002</v>
      </c>
      <c r="D24" s="13">
        <v>339358537.06999999</v>
      </c>
      <c r="E24" s="12">
        <f t="shared" si="2"/>
        <v>138597.70000000001</v>
      </c>
      <c r="F24" s="13">
        <v>138597700</v>
      </c>
      <c r="G24" s="7">
        <f t="shared" si="1"/>
        <v>21835.62225</v>
      </c>
      <c r="H24" s="13">
        <v>21835622.25</v>
      </c>
      <c r="I24" s="5">
        <f t="shared" si="3"/>
        <v>15.75467864906849</v>
      </c>
      <c r="J24" s="5">
        <f t="shared" si="4"/>
        <v>6.4343813002399681</v>
      </c>
    </row>
    <row r="25" spans="1:10" ht="46.5" customHeight="1" x14ac:dyDescent="0.25">
      <c r="A25" s="6" t="s">
        <v>36</v>
      </c>
      <c r="B25" s="8" t="s">
        <v>37</v>
      </c>
      <c r="C25" s="4">
        <f t="shared" si="0"/>
        <v>44532.367290000002</v>
      </c>
      <c r="D25" s="13">
        <v>44532367.289999999</v>
      </c>
      <c r="E25" s="12">
        <f t="shared" si="2"/>
        <v>766374</v>
      </c>
      <c r="F25" s="13">
        <v>766374000</v>
      </c>
      <c r="G25" s="7">
        <f t="shared" si="1"/>
        <v>179735.46830000001</v>
      </c>
      <c r="H25" s="13">
        <v>179735468.30000001</v>
      </c>
      <c r="I25" s="5">
        <f t="shared" si="3"/>
        <v>23.452709551733228</v>
      </c>
      <c r="J25" s="5">
        <f t="shared" si="4"/>
        <v>403.60636372538102</v>
      </c>
    </row>
    <row r="26" spans="1:10" ht="21.75" customHeight="1" x14ac:dyDescent="0.25">
      <c r="A26" s="6" t="s">
        <v>38</v>
      </c>
      <c r="B26" s="8" t="s">
        <v>39</v>
      </c>
      <c r="C26" s="4">
        <f t="shared" si="0"/>
        <v>175249.29063</v>
      </c>
      <c r="D26" s="13">
        <v>175249290.63</v>
      </c>
      <c r="E26" s="12">
        <f t="shared" si="2"/>
        <v>0</v>
      </c>
      <c r="F26" s="13">
        <v>0</v>
      </c>
      <c r="G26" s="7">
        <f t="shared" si="1"/>
        <v>10952</v>
      </c>
      <c r="H26" s="13">
        <v>10952000</v>
      </c>
      <c r="I26" s="5" t="s">
        <v>77</v>
      </c>
      <c r="J26" s="5">
        <f t="shared" si="4"/>
        <v>6.2493833559205205</v>
      </c>
    </row>
    <row r="27" spans="1:10" ht="51" customHeight="1" x14ac:dyDescent="0.25">
      <c r="A27" s="6" t="s">
        <v>40</v>
      </c>
      <c r="B27" s="8" t="s">
        <v>41</v>
      </c>
      <c r="C27" s="4">
        <f t="shared" si="0"/>
        <v>2994524.5668500001</v>
      </c>
      <c r="D27" s="13">
        <v>2994524566.8499999</v>
      </c>
      <c r="E27" s="12">
        <f t="shared" si="2"/>
        <v>3421998.7256</v>
      </c>
      <c r="F27" s="13">
        <v>3421998725.5999999</v>
      </c>
      <c r="G27" s="7">
        <f t="shared" si="1"/>
        <v>1957654.8501900001</v>
      </c>
      <c r="H27" s="13">
        <v>1957654850.1900001</v>
      </c>
      <c r="I27" s="5">
        <f t="shared" si="3"/>
        <v>57.207936272587375</v>
      </c>
      <c r="J27" s="5">
        <f t="shared" si="4"/>
        <v>65.374479537140559</v>
      </c>
    </row>
    <row r="28" spans="1:10" ht="34.5" customHeight="1" x14ac:dyDescent="0.25">
      <c r="A28" s="6" t="s">
        <v>42</v>
      </c>
      <c r="B28" s="8" t="s">
        <v>43</v>
      </c>
      <c r="C28" s="4">
        <f t="shared" si="0"/>
        <v>38122.42398</v>
      </c>
      <c r="D28" s="13">
        <v>38122423.979999997</v>
      </c>
      <c r="E28" s="12">
        <f t="shared" si="2"/>
        <v>79958.3</v>
      </c>
      <c r="F28" s="13">
        <v>79958300</v>
      </c>
      <c r="G28" s="7">
        <f t="shared" si="1"/>
        <v>65890.424539999993</v>
      </c>
      <c r="H28" s="13">
        <v>65890424.539999999</v>
      </c>
      <c r="I28" s="5">
        <f t="shared" si="3"/>
        <v>82.405984794574152</v>
      </c>
      <c r="J28" s="5">
        <f t="shared" si="4"/>
        <v>172.83902139740064</v>
      </c>
    </row>
    <row r="29" spans="1:10" ht="34.5" customHeight="1" x14ac:dyDescent="0.25">
      <c r="A29" s="6" t="s">
        <v>44</v>
      </c>
      <c r="B29" s="8" t="s">
        <v>45</v>
      </c>
      <c r="C29" s="4">
        <f t="shared" si="0"/>
        <v>53940.885780000004</v>
      </c>
      <c r="D29" s="13">
        <v>53940885.780000001</v>
      </c>
      <c r="E29" s="12">
        <f t="shared" si="2"/>
        <v>122592.96720999999</v>
      </c>
      <c r="F29" s="13">
        <v>122592967.20999999</v>
      </c>
      <c r="G29" s="7">
        <f t="shared" si="1"/>
        <v>66586.440029999998</v>
      </c>
      <c r="H29" s="13">
        <v>66586440.030000001</v>
      </c>
      <c r="I29" s="5">
        <f t="shared" si="3"/>
        <v>54.315057009704631</v>
      </c>
      <c r="J29" s="5">
        <f t="shared" si="4"/>
        <v>123.44335668045085</v>
      </c>
    </row>
    <row r="30" spans="1:10" ht="34.5" customHeight="1" x14ac:dyDescent="0.25">
      <c r="A30" s="6" t="s">
        <v>46</v>
      </c>
      <c r="B30" s="8" t="s">
        <v>47</v>
      </c>
      <c r="C30" s="4">
        <f t="shared" si="0"/>
        <v>121160.6243</v>
      </c>
      <c r="D30" s="13">
        <v>121160624.3</v>
      </c>
      <c r="E30" s="12">
        <f t="shared" si="2"/>
        <v>205624.8</v>
      </c>
      <c r="F30" s="13">
        <v>205624800</v>
      </c>
      <c r="G30" s="7">
        <f t="shared" si="1"/>
        <v>367264.93432</v>
      </c>
      <c r="H30" s="13">
        <v>367264934.31999999</v>
      </c>
      <c r="I30" s="5">
        <f t="shared" si="3"/>
        <v>178.6092603226848</v>
      </c>
      <c r="J30" s="5">
        <f t="shared" si="4"/>
        <v>303.12235220134966</v>
      </c>
    </row>
    <row r="31" spans="1:10" ht="21.75" customHeight="1" x14ac:dyDescent="0.25">
      <c r="A31" s="6" t="s">
        <v>48</v>
      </c>
      <c r="B31" s="8" t="s">
        <v>49</v>
      </c>
      <c r="C31" s="4">
        <f t="shared" si="0"/>
        <v>2820.585</v>
      </c>
      <c r="D31" s="13">
        <v>2820585</v>
      </c>
      <c r="E31" s="12">
        <f t="shared" si="2"/>
        <v>8800</v>
      </c>
      <c r="F31" s="13">
        <v>8800000</v>
      </c>
      <c r="G31" s="7">
        <f t="shared" si="1"/>
        <v>3277.59</v>
      </c>
      <c r="H31" s="13">
        <v>3277590</v>
      </c>
      <c r="I31" s="5">
        <f t="shared" si="3"/>
        <v>37.245340909090913</v>
      </c>
      <c r="J31" s="5">
        <f t="shared" si="4"/>
        <v>116.20248990900824</v>
      </c>
    </row>
    <row r="32" spans="1:10" ht="21.75" customHeight="1" x14ac:dyDescent="0.25">
      <c r="A32" s="6" t="s">
        <v>50</v>
      </c>
      <c r="B32" s="8" t="s">
        <v>51</v>
      </c>
      <c r="C32" s="4">
        <f t="shared" si="0"/>
        <v>319151.79118</v>
      </c>
      <c r="D32" s="13">
        <v>319151791.18000001</v>
      </c>
      <c r="E32" s="12">
        <f t="shared" si="2"/>
        <v>679915.72600000002</v>
      </c>
      <c r="F32" s="13">
        <v>679915726</v>
      </c>
      <c r="G32" s="7">
        <f t="shared" si="1"/>
        <v>287256.43335000001</v>
      </c>
      <c r="H32" s="13">
        <v>287256433.35000002</v>
      </c>
      <c r="I32" s="5">
        <f t="shared" si="3"/>
        <v>42.248829136509784</v>
      </c>
      <c r="J32" s="5">
        <f t="shared" si="4"/>
        <v>90.00621061468172</v>
      </c>
    </row>
    <row r="33" spans="1:10" ht="21.75" customHeight="1" x14ac:dyDescent="0.25">
      <c r="A33" s="6" t="s">
        <v>52</v>
      </c>
      <c r="B33" s="8" t="s">
        <v>53</v>
      </c>
      <c r="C33" s="4">
        <f t="shared" si="0"/>
        <v>6974.7571900000003</v>
      </c>
      <c r="D33" s="13">
        <v>6974757.1900000004</v>
      </c>
      <c r="E33" s="12">
        <f t="shared" si="2"/>
        <v>27455.7</v>
      </c>
      <c r="F33" s="13">
        <v>27455700</v>
      </c>
      <c r="G33" s="7">
        <f t="shared" si="1"/>
        <v>4819.0809500000005</v>
      </c>
      <c r="H33" s="13">
        <v>4819080.95</v>
      </c>
      <c r="I33" s="5">
        <f t="shared" si="3"/>
        <v>17.552205735056837</v>
      </c>
      <c r="J33" s="5">
        <f t="shared" si="4"/>
        <v>69.093171543079919</v>
      </c>
    </row>
    <row r="34" spans="1:10" ht="21.75" customHeight="1" x14ac:dyDescent="0.25">
      <c r="A34" s="6" t="s">
        <v>54</v>
      </c>
      <c r="B34" s="8" t="s">
        <v>55</v>
      </c>
      <c r="C34" s="4">
        <f t="shared" si="0"/>
        <v>4392501.4276000001</v>
      </c>
      <c r="D34" s="13">
        <v>4392501427.6000004</v>
      </c>
      <c r="E34" s="12">
        <f t="shared" si="2"/>
        <v>18962686.559669998</v>
      </c>
      <c r="F34" s="13">
        <v>18962686559.669998</v>
      </c>
      <c r="G34" s="7">
        <f t="shared" si="1"/>
        <v>2580208.4927099999</v>
      </c>
      <c r="H34" s="13">
        <v>2580208492.71</v>
      </c>
      <c r="I34" s="5">
        <f t="shared" si="3"/>
        <v>13.606766554891063</v>
      </c>
      <c r="J34" s="5">
        <f t="shared" si="4"/>
        <v>58.741210110881831</v>
      </c>
    </row>
    <row r="35" spans="1:10" ht="48.75" customHeight="1" x14ac:dyDescent="0.25">
      <c r="A35" s="6" t="s">
        <v>56</v>
      </c>
      <c r="B35" s="8" t="s">
        <v>57</v>
      </c>
      <c r="C35" s="4">
        <f t="shared" si="0"/>
        <v>3285201.7690100004</v>
      </c>
      <c r="D35" s="13">
        <v>3285201769.0100002</v>
      </c>
      <c r="E35" s="12">
        <f t="shared" si="2"/>
        <v>17758518.2764</v>
      </c>
      <c r="F35" s="13">
        <v>17758518276.400002</v>
      </c>
      <c r="G35" s="7">
        <f t="shared" si="1"/>
        <v>2391154.8387800003</v>
      </c>
      <c r="H35" s="13">
        <v>2391154838.7800002</v>
      </c>
      <c r="I35" s="5">
        <f t="shared" si="3"/>
        <v>13.464833053992466</v>
      </c>
      <c r="J35" s="5">
        <f t="shared" si="4"/>
        <v>72.785631048183021</v>
      </c>
    </row>
    <row r="36" spans="1:10" ht="33.75" customHeight="1" x14ac:dyDescent="0.25">
      <c r="A36" s="6" t="s">
        <v>58</v>
      </c>
      <c r="B36" s="8" t="s">
        <v>59</v>
      </c>
      <c r="C36" s="4">
        <f t="shared" si="0"/>
        <v>2317682.99248</v>
      </c>
      <c r="D36" s="13">
        <v>2317682992.48</v>
      </c>
      <c r="E36" s="12">
        <f t="shared" si="2"/>
        <v>14271147.6064</v>
      </c>
      <c r="F36" s="13">
        <v>14271147606.4</v>
      </c>
      <c r="G36" s="7">
        <f t="shared" si="1"/>
        <v>1426301.73281</v>
      </c>
      <c r="H36" s="13">
        <v>1426301732.8099999</v>
      </c>
      <c r="I36" s="5">
        <f t="shared" si="3"/>
        <v>9.9943029961400214</v>
      </c>
      <c r="J36" s="5">
        <f t="shared" si="4"/>
        <v>61.539983571429168</v>
      </c>
    </row>
    <row r="37" spans="1:10" ht="33.75" customHeight="1" x14ac:dyDescent="0.25">
      <c r="A37" s="6" t="s">
        <v>60</v>
      </c>
      <c r="B37" s="8" t="s">
        <v>61</v>
      </c>
      <c r="C37" s="4">
        <f t="shared" si="0"/>
        <v>713549.68226999999</v>
      </c>
      <c r="D37" s="13">
        <v>713549682.26999998</v>
      </c>
      <c r="E37" s="12">
        <f t="shared" si="2"/>
        <v>2481040.2999999998</v>
      </c>
      <c r="F37" s="13">
        <v>2481040300</v>
      </c>
      <c r="G37" s="7">
        <f t="shared" si="1"/>
        <v>748505.4301</v>
      </c>
      <c r="H37" s="13">
        <v>748505430.10000002</v>
      </c>
      <c r="I37" s="5">
        <f t="shared" si="3"/>
        <v>30.169015396485097</v>
      </c>
      <c r="J37" s="5">
        <f t="shared" si="4"/>
        <v>104.89885269359185</v>
      </c>
    </row>
    <row r="38" spans="1:10" ht="22.5" customHeight="1" x14ac:dyDescent="0.25">
      <c r="A38" s="6" t="s">
        <v>62</v>
      </c>
      <c r="B38" s="8" t="s">
        <v>63</v>
      </c>
      <c r="C38" s="4">
        <f t="shared" si="0"/>
        <v>253969.09425999998</v>
      </c>
      <c r="D38" s="13">
        <v>253969094.25999999</v>
      </c>
      <c r="E38" s="12">
        <f t="shared" si="2"/>
        <v>1006330.37</v>
      </c>
      <c r="F38" s="13">
        <v>1006330370</v>
      </c>
      <c r="G38" s="7">
        <f t="shared" si="1"/>
        <v>216347.67587000001</v>
      </c>
      <c r="H38" s="13">
        <v>216347675.87</v>
      </c>
      <c r="I38" s="5">
        <f t="shared" si="3"/>
        <v>21.498673032197171</v>
      </c>
      <c r="J38" s="5">
        <f t="shared" si="4"/>
        <v>85.186615521223544</v>
      </c>
    </row>
    <row r="39" spans="1:10" ht="50.25" customHeight="1" x14ac:dyDescent="0.25">
      <c r="A39" s="6" t="s">
        <v>64</v>
      </c>
      <c r="B39" s="8" t="s">
        <v>65</v>
      </c>
      <c r="C39" s="4">
        <f t="shared" si="0"/>
        <v>0</v>
      </c>
      <c r="D39" s="13">
        <v>0</v>
      </c>
      <c r="E39" s="12">
        <f t="shared" si="2"/>
        <v>74425.730879999988</v>
      </c>
      <c r="F39" s="13">
        <v>74425730.879999995</v>
      </c>
      <c r="G39" s="7">
        <f t="shared" si="1"/>
        <v>0</v>
      </c>
      <c r="H39" s="13">
        <v>0</v>
      </c>
      <c r="I39" s="5">
        <f t="shared" si="3"/>
        <v>0</v>
      </c>
      <c r="J39" s="5" t="s">
        <v>77</v>
      </c>
    </row>
    <row r="40" spans="1:10" ht="37.5" customHeight="1" x14ac:dyDescent="0.25">
      <c r="A40" s="6" t="s">
        <v>66</v>
      </c>
      <c r="B40" s="8" t="s">
        <v>67</v>
      </c>
      <c r="C40" s="4">
        <f t="shared" si="0"/>
        <v>-409.10296999999997</v>
      </c>
      <c r="D40" s="13">
        <v>-409102.97</v>
      </c>
      <c r="E40" s="12">
        <f t="shared" si="2"/>
        <v>10000</v>
      </c>
      <c r="F40" s="13">
        <v>10000000</v>
      </c>
      <c r="G40" s="7">
        <f t="shared" si="1"/>
        <v>-25.628610000000002</v>
      </c>
      <c r="H40" s="13">
        <v>-25628.61</v>
      </c>
      <c r="I40" s="5" t="s">
        <v>77</v>
      </c>
      <c r="J40" s="5" t="s">
        <v>77</v>
      </c>
    </row>
    <row r="41" spans="1:10" ht="29.25" customHeight="1" x14ac:dyDescent="0.25">
      <c r="A41" s="6" t="s">
        <v>68</v>
      </c>
      <c r="B41" s="8" t="s">
        <v>69</v>
      </c>
      <c r="C41" s="4">
        <f t="shared" si="0"/>
        <v>143243.49846999999</v>
      </c>
      <c r="D41" s="13">
        <v>143243498.47</v>
      </c>
      <c r="E41" s="12">
        <f t="shared" si="2"/>
        <v>1119742.5523900001</v>
      </c>
      <c r="F41" s="13">
        <v>1119742552.3900001</v>
      </c>
      <c r="G41" s="7">
        <f t="shared" si="1"/>
        <v>90408.277419999999</v>
      </c>
      <c r="H41" s="13">
        <v>90408277.420000002</v>
      </c>
      <c r="I41" s="5">
        <f t="shared" si="3"/>
        <v>8.0740235536312195</v>
      </c>
      <c r="J41" s="5">
        <f t="shared" si="4"/>
        <v>63.115100081791525</v>
      </c>
    </row>
    <row r="42" spans="1:10" ht="104.25" customHeight="1" x14ac:dyDescent="0.25">
      <c r="A42" s="19" t="s">
        <v>92</v>
      </c>
      <c r="B42" s="8" t="s">
        <v>91</v>
      </c>
      <c r="C42" s="4">
        <f t="shared" si="0"/>
        <v>0</v>
      </c>
      <c r="D42" s="13"/>
      <c r="E42" s="12">
        <f t="shared" si="2"/>
        <v>0</v>
      </c>
      <c r="F42" s="13">
        <v>0</v>
      </c>
      <c r="G42" s="7">
        <f t="shared" si="1"/>
        <v>-63.88496</v>
      </c>
      <c r="H42" s="13">
        <v>-63884.959999999999</v>
      </c>
      <c r="I42" s="5" t="s">
        <v>77</v>
      </c>
      <c r="J42" s="5" t="s">
        <v>77</v>
      </c>
    </row>
    <row r="43" spans="1:10" ht="90" x14ac:dyDescent="0.25">
      <c r="A43" s="6" t="s">
        <v>70</v>
      </c>
      <c r="B43" s="8" t="s">
        <v>71</v>
      </c>
      <c r="C43" s="4">
        <f t="shared" si="0"/>
        <v>996175.12286</v>
      </c>
      <c r="D43" s="13">
        <v>996175122.86000001</v>
      </c>
      <c r="E43" s="12">
        <f t="shared" si="2"/>
        <v>0</v>
      </c>
      <c r="F43" s="13">
        <v>0</v>
      </c>
      <c r="G43" s="7">
        <f t="shared" si="1"/>
        <v>127173.68981</v>
      </c>
      <c r="H43" s="13">
        <v>127173689.81</v>
      </c>
      <c r="I43" s="5" t="s">
        <v>77</v>
      </c>
      <c r="J43" s="5">
        <f t="shared" si="4"/>
        <v>12.766198120355257</v>
      </c>
    </row>
    <row r="44" spans="1:10" ht="63" customHeight="1" x14ac:dyDescent="0.25">
      <c r="A44" s="6" t="s">
        <v>72</v>
      </c>
      <c r="B44" s="8" t="s">
        <v>73</v>
      </c>
      <c r="C44" s="4">
        <f t="shared" si="0"/>
        <v>-31709.859769999999</v>
      </c>
      <c r="D44" s="13">
        <v>-31709859.77</v>
      </c>
      <c r="E44" s="12">
        <f t="shared" si="2"/>
        <v>0</v>
      </c>
      <c r="F44" s="13">
        <v>0</v>
      </c>
      <c r="G44" s="7">
        <f t="shared" si="1"/>
        <v>-28438.799729999999</v>
      </c>
      <c r="H44" s="13">
        <v>-28438799.73</v>
      </c>
      <c r="I44" s="5" t="s">
        <v>77</v>
      </c>
      <c r="J44" s="5">
        <f t="shared" si="4"/>
        <v>89.684407109568241</v>
      </c>
    </row>
  </sheetData>
  <mergeCells count="3">
    <mergeCell ref="A4:B4"/>
    <mergeCell ref="A2:E2"/>
    <mergeCell ref="A1:J1"/>
  </mergeCells>
  <pageMargins left="0.36" right="0.39" top="0.75" bottom="0.75" header="0.30000001192092896" footer="0.30000001192092896"/>
  <pageSetup scale="66"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2026-04-30T06:03:04Z</cp:lastPrinted>
  <dcterms:created xsi:type="dcterms:W3CDTF">2024-04-22T13:38:45Z</dcterms:created>
  <dcterms:modified xsi:type="dcterms:W3CDTF">2026-04-30T06:08:09Z</dcterms:modified>
</cp:coreProperties>
</file>