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К рейтингам открытости за 2025 год\"/>
    </mc:Choice>
  </mc:AlternateContent>
  <bookViews>
    <workbookView xWindow="-120" yWindow="-120" windowWidth="29040" windowHeight="15840"/>
  </bookViews>
  <sheets>
    <sheet name="Лист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4" i="1"/>
</calcChain>
</file>

<file path=xl/sharedStrings.xml><?xml version="1.0" encoding="utf-8"?>
<sst xmlns="http://schemas.openxmlformats.org/spreadsheetml/2006/main" count="382" uniqueCount="148">
  <si>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</si>
  <si>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</si>
  <si>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</si>
  <si>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</si>
  <si>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</si>
  <si>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</si>
  <si>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</si>
  <si>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</si>
  <si>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</si>
  <si>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</si>
  <si>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</si>
  <si>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</si>
  <si>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</si>
  <si>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</si>
  <si>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</si>
  <si>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</si>
  <si>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</si>
  <si>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</si>
  <si>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</si>
  <si>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</si>
  <si>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</si>
  <si>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</si>
  <si>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</si>
  <si>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</si>
  <si>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</si>
  <si>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</si>
  <si>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</si>
  <si>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</si>
  <si>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</si>
  <si>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</si>
  <si>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</si>
  <si>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</si>
  <si>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</si>
  <si>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</si>
  <si>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</si>
  <si>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</si>
  <si>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</si>
  <si>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</si>
  <si>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</si>
  <si>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</si>
  <si>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</si>
  <si>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</si>
  <si>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</si>
  <si>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</si>
  <si>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</si>
  <si>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</si>
  <si>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</si>
  <si>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</si>
  <si>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</si>
  <si>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</si>
  <si>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</si>
  <si>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</si>
  <si>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</si>
  <si>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</si>
  <si>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</si>
  <si>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</si>
  <si>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</si>
  <si>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</si>
  <si>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</si>
  <si>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</si>
  <si>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</si>
  <si>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</si>
  <si>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</si>
  <si>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</si>
  <si>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</si>
  <si>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</si>
  <si>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</si>
  <si>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</si>
  <si>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</si>
  <si>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</si>
  <si>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</si>
  <si>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</si>
  <si>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</si>
  <si>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</si>
  <si>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</si>
  <si>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</si>
  <si>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</si>
  <si>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</si>
  <si>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</si>
  <si>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</si>
  <si>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Раздел</t>
  </si>
  <si>
    <t>Подраздел</t>
  </si>
  <si>
    <t xml:space="preserve">Первоначальные бюджетные назначения  на 2025 год, утвержденные  Законом Липецкой области от 19.12.2024 N 580-ОЗ "Об областном бюджете на 2025 год и на плановый период 2026 и 2027 годов"
</t>
  </si>
  <si>
    <t>Уточненные бюджетные назначения, утвержденные сводной росписью на 31 декабря 2025г</t>
  </si>
  <si>
    <t>Исполнено</t>
  </si>
  <si>
    <t xml:space="preserve">Процент исполнения первоначальных назначений </t>
  </si>
  <si>
    <t>Процент исполнения уточненных назначений</t>
  </si>
  <si>
    <t>Причины отклонения  первоначально утвержденного плана от исполнения (если такие отклонения составили 5% и более, как в большую, так и в меньшую сторону)</t>
  </si>
  <si>
    <t>Причины отклонения  уточненного плана от исполнения (если такие отклонения составили 5% и более, как в большую, так и в меньшую сторону)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</si>
  <si>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</si>
  <si>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</si>
  <si>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</si>
  <si>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</si>
  <si>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</si>
  <si>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</si>
  <si>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</si>
  <si>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</si>
  <si>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</si>
  <si>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10</t>
  </si>
  <si>
    <t>14</t>
  </si>
  <si>
    <t>08</t>
  </si>
  <si>
    <t>09</t>
  </si>
  <si>
    <t>12</t>
  </si>
  <si>
    <t>-</t>
  </si>
  <si>
    <t>Высшее образование</t>
  </si>
  <si>
    <t>Экономия по командировочным расходам.</t>
  </si>
  <si>
    <t>Экономия из-за отсутствия потребности в изменении списков присяжных заседателей в муниципальных образованиях.</t>
  </si>
  <si>
    <t>Отмена запланированных дополнительных выборов депутата Липецкого областного Совета депутатов  (в связи с внесением изменений в ст. 71 Федерального закона от 12.06.2002 года № 67-ФЗ).</t>
  </si>
  <si>
    <t>Х</t>
  </si>
  <si>
    <t>Выделены дополнительные средства на возведение быстровозводимых конструкций и их материально-техническое оснащение.</t>
  </si>
  <si>
    <t>Экономия по результатам проведения закупочных процедур в рамках мероприятий по возведению быстровозводимых конструкций в организациях отдыха и оздоровления детей; перенос сроков проведения ремонтных работ в учреждениии образования на 2026 год.</t>
  </si>
  <si>
    <t>Выделены дополнительные средства на оплату труда органов государственной власти.</t>
  </si>
  <si>
    <t>Увеличены ассигнования на финансирование мероприятий по водоснабжению и водоотведению.</t>
  </si>
  <si>
    <t>Перенесены сроки выполнения работ по строительству объектов на 2026 год</t>
  </si>
  <si>
    <t>Увеличены ассигнования на имущественный взнос в некоммерческую организацию "Фонд капитального ремонта общего имущества многоквартирных домов Липецкой области"</t>
  </si>
  <si>
    <t>Оплата осуществлялась за фактически выполненные работы по строительству объектов здравоохранения. Сроки оплаты части контрактов по строительству объектов здравоохранения перенесены на 2026 год</t>
  </si>
  <si>
    <t>Неиспользованные остатки средств резервного фонда Правительства области и  резервного фонда области.</t>
  </si>
  <si>
    <t xml:space="preserve">Уменьшены бюджетные ассигнования на предоставление бюджетных инвестиций на приобретение объектов, строительство, реконструкцию производственных и административных зданий на Липецкой площадке ОЭЗ ППТ "Липецк" в связи с перераспределением средств.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</si>
  <si>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Сокращение количества проживающих в ПВР в связи с вступлением в силу постановления Правительства РФ от 4 апреля 2025 г. № 435 «О внесении изменений в постановление Правительства Российской Федерации от 5 апреля 2022 г. № 591», содержащее дополнительные критерии к проживающим в ПВР.</t>
  </si>
  <si>
    <t xml:space="preserve"> Увеличены ассигнования на обеспечение мероприятий по капитальному ремонту многоквартирных домов</t>
  </si>
  <si>
    <t>Отказ от привлечения рыночных заимствований и получение бюджетных кредитов из федерального бюджета в более поздние сроки</t>
  </si>
  <si>
    <t>Увеличены расходы на  сопровождение и развитие региональной платформы видеоанализа и цифровой подсистемы "Комплексная система обеспечения безопасности жизнедеятельности Липецкой области".</t>
  </si>
  <si>
    <t>Экономия по результатам торгов</t>
  </si>
  <si>
    <t>Внедрение информационной системы по учету ТКО области было запланировано за счет средств областного бюджета. В результате было принято решение использовать  аналогичную информационную систему федеральных структур.</t>
  </si>
  <si>
    <t>Выделены дополнительные средства на достижение целевых показателей оплаты труда педагогических работников, установленных Указом Президента РФ от 2012 года.</t>
  </si>
  <si>
    <t>Выделены дополнительные средства на достижение целевых показателей оплаты труда  работников культуры, установленных Указом Президента РФ от 2012 года; укрепление материально-технической базы учреждений культуры и проведение мероприятий.</t>
  </si>
  <si>
    <t>Выделены дополнительные средства на обеспечение деятельности КСП Липецкой области в связи с передачей полномочий внешнего муниципального финансового контроля.</t>
  </si>
  <si>
    <t>Выделены дополнительные средства на достижение целевых показателей оплаты труда медицинских работников, установленных Указом Президента РФ от 2012 года;  укрепление материально-технической базы учреждений здравоохранения; строительство объектов здравоохранения; реализацию мероприятий  по проведению массового обследования новорожденных на врожденные и (или) наследственные заболевания (расширенный неонатальный скрининг).</t>
  </si>
  <si>
    <t>Выделены дополнительные средства на оказание содействия спортивным клубам и развитие детско-юношеского спорта Липецкой области, строительство физкультурно-оздоровительного комплекса.</t>
  </si>
  <si>
    <t>Выделены дополнительные средства на достижение целевых показателей оплаты труда медицинских работников, установленных Указом Президента РФ от 2012 года;  льготное лекарственное обеспечение граждан; строительство объектов здравоохранения.</t>
  </si>
  <si>
    <t xml:space="preserve">Выделены дополнительные средства на проведение капитального и текущего ремонта учреждений в сфере образования и организацию новых мероприятий по реализации дополнительных профессиональных образовательных программ. </t>
  </si>
  <si>
    <t>Неиспользованные остатки средств, зарезервированных  на финансовое обеспечение мероприятий, связанных с предотвращением влияния ухудшения геополитической и экономической ситуации на развитие отраслей экономики, и на цели, определенные высшим исполнительным органом субъекта Российской Федерации. Перенос срока выполнения работ на 2026 год. 
Экономия по торгам.</t>
  </si>
  <si>
    <t>Экономия по результатам торгов. Расторжение контракта по причине невыполнения подрядчиком своих обязательств по независимой от него причине.</t>
  </si>
  <si>
    <t>Экономия сложилась в связи с отсутствием  заявок на получение субсидий.</t>
  </si>
  <si>
    <t>Перенос бюджетных ассигнований в связи с изменениями в штатных расписаниях.</t>
  </si>
  <si>
    <t>Экономия по результатам торгов, перенесены сроки строительства автодорог и сроки оплаты гос.контрактов  на 2026 г., по содержанию автодорог  оплата производилась по факту выполненных работ.</t>
  </si>
  <si>
    <t>Экономия по результатам торгов.</t>
  </si>
  <si>
    <t>Экономия по командировочным расходам и в результате проведения закупочных процедур по расходам на содержание органов государственной власти.</t>
  </si>
  <si>
    <t>Выделены дополнительные средства на достижение целевых показателей оплаты труда медицинских работников, установленных Указом Президента РФ от 2012 года;  организацию лечебного питания; строительство объектов здравоохранения.</t>
  </si>
  <si>
    <t xml:space="preserve">
Выделены дополнительные средства на реализацию мероприятий, направленных на физическое воспитание и обеспечение организации и проведение физкультурных мероприятий и массовых спортивных мероприятий.
 </t>
  </si>
  <si>
    <t>Расторжение контракта по инициативе заказчика по рекультивации земель.</t>
  </si>
  <si>
    <t>Выделены дополнительные средства в связи с увеличением количества получателей (в том числе пенсии по потере кормильца членам семей участников специальной военной операции).</t>
  </si>
  <si>
    <t>Выделены дополнительные средства на укрепление материально-технической базы учреждений в сфере социальной защиты населения.</t>
  </si>
  <si>
    <t>Выделены дополнительные средства в связи с увеличением размера выплат и численности получателей на предоставление мер соцподдержки лицам, принимающим (принимавшим) участие в СВО, членам их семей, а также отдельным категориям граждан; на предоставление единовременных выплат медицинским работникам, впервые трудоустроившимся на территории области по специальности «педиатрия».</t>
  </si>
  <si>
    <t>Выделены дополнительные средства областного бюджета в виде дотации на поддержку мер по обеспечению  сбалансированности  местных  бюджетов и иные дотации местным бюджетам на премирование муниципальных образований - победителей Всероссийского конкурса "Лучшая муниципальная практика" за счет средств федерального бюджета.</t>
  </si>
  <si>
    <t>Переаспределение зарезервированных средств на финансовое обеспечение мероприятий, связанных с предотвращением влияния ухудшения геополитической и экономической ситуации на развитие отраслей экономики, и на цели, определенные высшим исполнительным органом субъекта Российской Федерации. 
Перенос срока выполнения работ на 2026 год. 
Экономия по торгам.</t>
  </si>
  <si>
    <t xml:space="preserve">Экономия по результатам проведения закупочных процедур в рамках мероприятий по обеспечению мобилизационной готовности экономики. </t>
  </si>
  <si>
    <t>Исполнение областного бюджета по расходам за 2025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</si>
</sst>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49" fontId="1" fillId="0" borderId="2" xfId="0" applyNumberFormat="1" applyFont="1" applyFill="1" applyBorder="1" applyAlignment="1">
      <alignment horizontal="left" vertical="center" wrapText="1" indent="1"/>
    </xf>
    <xf numFmtId="4" fontId="4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88"/>
  <sheetViews>
    <sheetView tabSelected="1" zoomScale="86" zoomScaleNormal="86" workbookViewId="0">
      <selection activeCell="A3" sqref="A3"/>
    </sheetView>
  </sheetViews>
  <sheetFormatPr defaultRowHeight="15" x14ac:dyDescent="0.25"/>
  <cols>
    <col min="1" max="1" width="50.7109375" style="7" customWidth="1"/>
    <col min="2" max="2" width="9.42578125" style="8" customWidth="1"/>
    <col min="3" max="3" width="11.7109375" style="8" customWidth="1"/>
    <col min="4" max="4" width="22.140625" customWidth="1"/>
    <col min="5" max="5" width="22" customWidth="1"/>
    <col min="6" max="6" width="23" customWidth="1"/>
    <col min="7" max="7" width="18.7109375" customWidth="1"/>
    <col min="8" max="8" width="16.85546875" customWidth="1"/>
    <col min="9" max="9" width="49" customWidth="1"/>
    <col min="10" max="10" width="50" customWidth="1"/>
    <col min="11" max="11" width="46.5703125" customWidth="1"/>
  </cols>
  <sheetData>
    <row r="1" spans="1:11" ht="34.5" customHeight="1" x14ac:dyDescent="0.25">
      <c r="A1" s="21" t="s">
        <v>147</v>
      </c>
      <c r="B1" s="21"/>
      <c r="C1" s="21"/>
      <c r="D1" s="21"/>
      <c r="E1" s="21"/>
      <c r="F1" s="21"/>
      <c r="G1" s="21"/>
      <c r="H1" s="21"/>
      <c r="I1" s="21"/>
      <c r="J1" s="21"/>
      <c r="K1" s="17"/>
    </row>
    <row r="2" spans="1:11" ht="15.75" x14ac:dyDescent="0.25">
      <c r="A2" s="24"/>
      <c r="B2" s="25"/>
      <c r="C2" s="25"/>
      <c r="D2" s="26"/>
      <c r="E2" s="26"/>
      <c r="F2" s="25"/>
      <c r="G2" s="26"/>
      <c r="H2" s="27"/>
      <c r="I2" s="27"/>
      <c r="J2" s="27"/>
      <c r="K2" s="2"/>
    </row>
    <row r="3" spans="1:11" ht="191.25" customHeight="1" x14ac:dyDescent="0.25">
      <c r="A3" s="3" t="s">
        <v>79</v>
      </c>
      <c r="B3" s="3" t="s">
        <v>80</v>
      </c>
      <c r="C3" s="3" t="s">
        <v>81</v>
      </c>
      <c r="D3" s="15" t="s">
        <v>82</v>
      </c>
      <c r="E3" s="3" t="s">
        <v>83</v>
      </c>
      <c r="F3" s="3" t="s">
        <v>84</v>
      </c>
      <c r="G3" s="4" t="s">
        <v>85</v>
      </c>
      <c r="H3" s="4" t="s">
        <v>86</v>
      </c>
      <c r="I3" s="4" t="s">
        <v>87</v>
      </c>
      <c r="J3" s="4" t="s">
        <v>88</v>
      </c>
      <c r="K3" s="2"/>
    </row>
    <row r="4" spans="1:11" ht="22.5" customHeight="1" x14ac:dyDescent="0.25">
      <c r="A4" s="28" t="s">
        <v>0</v>
      </c>
      <c r="B4" s="22" t="s">
        <v>89</v>
      </c>
      <c r="C4" s="22"/>
      <c r="D4" s="29">
        <v>9074734551.2800007</v>
      </c>
      <c r="E4" s="29">
        <v>6633142550.7200003</v>
      </c>
      <c r="F4" s="29">
        <v>5287558319.3199997</v>
      </c>
      <c r="G4" s="30">
        <f>F4/D4*100</f>
        <v>58.266809783148801</v>
      </c>
      <c r="H4" s="30">
        <f>F4/E4*100</f>
        <v>79.714227138779904</v>
      </c>
      <c r="I4" s="23" t="s">
        <v>108</v>
      </c>
      <c r="J4" s="23" t="s">
        <v>108</v>
      </c>
      <c r="K4" s="2"/>
    </row>
    <row r="5" spans="1:11" ht="53.25" customHeight="1" x14ac:dyDescent="0.25">
      <c r="A5" s="5" t="s">
        <v>1</v>
      </c>
      <c r="B5" s="3" t="s">
        <v>89</v>
      </c>
      <c r="C5" s="3" t="s">
        <v>90</v>
      </c>
      <c r="D5" s="9">
        <v>7041871</v>
      </c>
      <c r="E5" s="9">
        <v>7102147</v>
      </c>
      <c r="F5" s="9">
        <v>6626672.2199999997</v>
      </c>
      <c r="G5" s="11">
        <f t="shared" ref="G5:G68" si="0">F5/D5*100</f>
        <v>94.103857057307636</v>
      </c>
      <c r="H5" s="11">
        <f t="shared" ref="H5:H68" si="1">F5/E5*100</f>
        <v>93.305196583512</v>
      </c>
      <c r="I5" s="14" t="s">
        <v>105</v>
      </c>
      <c r="J5" s="14" t="s">
        <v>105</v>
      </c>
      <c r="K5" s="2"/>
    </row>
    <row r="6" spans="1:11" ht="67.5" customHeight="1" x14ac:dyDescent="0.25">
      <c r="A6" s="5" t="s">
        <v>2</v>
      </c>
      <c r="B6" s="3" t="s">
        <v>89</v>
      </c>
      <c r="C6" s="3" t="s">
        <v>91</v>
      </c>
      <c r="D6" s="9">
        <v>136257800</v>
      </c>
      <c r="E6" s="9">
        <v>142198542.31999999</v>
      </c>
      <c r="F6" s="9">
        <v>141039599.52000001</v>
      </c>
      <c r="G6" s="11">
        <f t="shared" si="0"/>
        <v>103.50937672558929</v>
      </c>
      <c r="H6" s="11">
        <f t="shared" si="1"/>
        <v>99.184982643920549</v>
      </c>
      <c r="I6" s="4" t="s">
        <v>108</v>
      </c>
      <c r="J6" s="4" t="s">
        <v>108</v>
      </c>
      <c r="K6" s="2"/>
    </row>
    <row r="7" spans="1:11" ht="68.25" customHeight="1" x14ac:dyDescent="0.25">
      <c r="A7" s="5" t="s">
        <v>3</v>
      </c>
      <c r="B7" s="3" t="s">
        <v>89</v>
      </c>
      <c r="C7" s="3" t="s">
        <v>92</v>
      </c>
      <c r="D7" s="9">
        <v>354056985.88</v>
      </c>
      <c r="E7" s="9">
        <v>367354957.32999998</v>
      </c>
      <c r="F7" s="9">
        <v>362213732.99000001</v>
      </c>
      <c r="G7" s="11">
        <f t="shared" si="0"/>
        <v>102.30379499213286</v>
      </c>
      <c r="H7" s="11">
        <f t="shared" si="1"/>
        <v>98.600475034455144</v>
      </c>
      <c r="I7" s="4" t="s">
        <v>108</v>
      </c>
      <c r="J7" s="4" t="s">
        <v>108</v>
      </c>
      <c r="K7" s="2"/>
    </row>
    <row r="8" spans="1:11" ht="53.25" customHeight="1" x14ac:dyDescent="0.25">
      <c r="A8" s="5" t="s">
        <v>4</v>
      </c>
      <c r="B8" s="3" t="s">
        <v>89</v>
      </c>
      <c r="C8" s="3" t="s">
        <v>93</v>
      </c>
      <c r="D8" s="9">
        <v>109300</v>
      </c>
      <c r="E8" s="9">
        <v>109300</v>
      </c>
      <c r="F8" s="9">
        <v>90300</v>
      </c>
      <c r="G8" s="11">
        <f t="shared" si="0"/>
        <v>82.616651418115282</v>
      </c>
      <c r="H8" s="11">
        <f t="shared" si="1"/>
        <v>82.616651418115282</v>
      </c>
      <c r="I8" s="14" t="s">
        <v>106</v>
      </c>
      <c r="J8" s="14" t="s">
        <v>106</v>
      </c>
      <c r="K8" s="2"/>
    </row>
    <row r="9" spans="1:11" ht="83.25" customHeight="1" x14ac:dyDescent="0.25">
      <c r="A9" s="5" t="s">
        <v>5</v>
      </c>
      <c r="B9" s="3" t="s">
        <v>89</v>
      </c>
      <c r="C9" s="3" t="s">
        <v>94</v>
      </c>
      <c r="D9" s="9">
        <v>191424895.49000001</v>
      </c>
      <c r="E9" s="9">
        <v>213253397.44</v>
      </c>
      <c r="F9" s="9">
        <v>206823161.36000001</v>
      </c>
      <c r="G9" s="11">
        <f t="shared" si="0"/>
        <v>108.04402469730192</v>
      </c>
      <c r="H9" s="11">
        <f t="shared" si="1"/>
        <v>96.98469700497543</v>
      </c>
      <c r="I9" s="18" t="s">
        <v>126</v>
      </c>
      <c r="J9" s="4" t="s">
        <v>108</v>
      </c>
      <c r="K9" s="2"/>
    </row>
    <row r="10" spans="1:11" ht="85.5" customHeight="1" x14ac:dyDescent="0.25">
      <c r="A10" s="5" t="s">
        <v>6</v>
      </c>
      <c r="B10" s="3" t="s">
        <v>89</v>
      </c>
      <c r="C10" s="3" t="s">
        <v>95</v>
      </c>
      <c r="D10" s="9">
        <v>79979200</v>
      </c>
      <c r="E10" s="9">
        <v>74467237.109999999</v>
      </c>
      <c r="F10" s="9">
        <v>73993316.140000001</v>
      </c>
      <c r="G10" s="11">
        <f t="shared" si="0"/>
        <v>92.515699256806769</v>
      </c>
      <c r="H10" s="11">
        <f t="shared" si="1"/>
        <v>99.363584593181642</v>
      </c>
      <c r="I10" s="14" t="s">
        <v>107</v>
      </c>
      <c r="J10" s="4" t="s">
        <v>108</v>
      </c>
      <c r="K10" s="2"/>
    </row>
    <row r="11" spans="1:11" ht="57" customHeight="1" x14ac:dyDescent="0.25">
      <c r="A11" s="5" t="s">
        <v>7</v>
      </c>
      <c r="B11" s="3" t="s">
        <v>89</v>
      </c>
      <c r="C11" s="3" t="s">
        <v>96</v>
      </c>
      <c r="D11" s="9">
        <v>551090510</v>
      </c>
      <c r="E11" s="9">
        <v>457035010.72000003</v>
      </c>
      <c r="F11" s="9">
        <v>0</v>
      </c>
      <c r="G11" s="11">
        <f t="shared" si="0"/>
        <v>0</v>
      </c>
      <c r="H11" s="11">
        <f t="shared" si="1"/>
        <v>0</v>
      </c>
      <c r="I11" s="14" t="s">
        <v>116</v>
      </c>
      <c r="J11" s="14" t="s">
        <v>116</v>
      </c>
      <c r="K11" s="2"/>
    </row>
    <row r="12" spans="1:11" ht="177.75" customHeight="1" x14ac:dyDescent="0.25">
      <c r="A12" s="5" t="s">
        <v>8</v>
      </c>
      <c r="B12" s="3" t="s">
        <v>89</v>
      </c>
      <c r="C12" s="3" t="s">
        <v>97</v>
      </c>
      <c r="D12" s="9">
        <v>7754773988.9099998</v>
      </c>
      <c r="E12" s="9">
        <v>5371621958.8000002</v>
      </c>
      <c r="F12" s="9">
        <v>4496771537.0900002</v>
      </c>
      <c r="G12" s="11">
        <f t="shared" si="0"/>
        <v>57.987138548728488</v>
      </c>
      <c r="H12" s="11">
        <f t="shared" si="1"/>
        <v>83.713477448337812</v>
      </c>
      <c r="I12" s="19" t="s">
        <v>145</v>
      </c>
      <c r="J12" s="19" t="s">
        <v>131</v>
      </c>
      <c r="K12" s="2"/>
    </row>
    <row r="13" spans="1:11" ht="27" customHeight="1" x14ac:dyDescent="0.25">
      <c r="A13" s="5" t="s">
        <v>9</v>
      </c>
      <c r="B13" s="3" t="s">
        <v>90</v>
      </c>
      <c r="C13" s="3"/>
      <c r="D13" s="9">
        <v>50826700</v>
      </c>
      <c r="E13" s="9">
        <v>51138110</v>
      </c>
      <c r="F13" s="9">
        <v>48574585.170000002</v>
      </c>
      <c r="G13" s="11">
        <f t="shared" si="0"/>
        <v>95.569031965482708</v>
      </c>
      <c r="H13" s="11">
        <f t="shared" si="1"/>
        <v>94.987055974497309</v>
      </c>
      <c r="I13" s="4" t="s">
        <v>108</v>
      </c>
      <c r="J13" s="4" t="s">
        <v>108</v>
      </c>
      <c r="K13" s="2"/>
    </row>
    <row r="14" spans="1:11" ht="27" customHeight="1" x14ac:dyDescent="0.25">
      <c r="A14" s="5" t="s">
        <v>10</v>
      </c>
      <c r="B14" s="3" t="s">
        <v>90</v>
      </c>
      <c r="C14" s="3" t="s">
        <v>91</v>
      </c>
      <c r="D14" s="9">
        <v>47558100</v>
      </c>
      <c r="E14" s="9">
        <v>47878600</v>
      </c>
      <c r="F14" s="9">
        <v>45846574.350000001</v>
      </c>
      <c r="G14" s="11">
        <f t="shared" si="0"/>
        <v>96.401190018104174</v>
      </c>
      <c r="H14" s="11">
        <f t="shared" si="1"/>
        <v>95.755879140158655</v>
      </c>
      <c r="I14" s="4" t="s">
        <v>108</v>
      </c>
      <c r="J14" s="4" t="s">
        <v>108</v>
      </c>
      <c r="K14" s="2"/>
    </row>
    <row r="15" spans="1:11" ht="72.75" customHeight="1" x14ac:dyDescent="0.25">
      <c r="A15" s="5" t="s">
        <v>11</v>
      </c>
      <c r="B15" s="3" t="s">
        <v>90</v>
      </c>
      <c r="C15" s="3" t="s">
        <v>92</v>
      </c>
      <c r="D15" s="9">
        <v>3268600</v>
      </c>
      <c r="E15" s="9">
        <v>3259510</v>
      </c>
      <c r="F15" s="9">
        <v>2728010.82</v>
      </c>
      <c r="G15" s="11">
        <f t="shared" si="0"/>
        <v>83.461139937587959</v>
      </c>
      <c r="H15" s="11">
        <f t="shared" si="1"/>
        <v>83.693893253893975</v>
      </c>
      <c r="I15" s="16" t="s">
        <v>146</v>
      </c>
      <c r="J15" s="16" t="s">
        <v>146</v>
      </c>
      <c r="K15" s="2"/>
    </row>
    <row r="16" spans="1:11" ht="36.75" customHeight="1" x14ac:dyDescent="0.25">
      <c r="A16" s="5" t="s">
        <v>12</v>
      </c>
      <c r="B16" s="3" t="s">
        <v>91</v>
      </c>
      <c r="C16" s="3"/>
      <c r="D16" s="9">
        <v>1861156036</v>
      </c>
      <c r="E16" s="9">
        <v>1858617245.01</v>
      </c>
      <c r="F16" s="9">
        <v>1811950746.04</v>
      </c>
      <c r="G16" s="11">
        <f t="shared" si="0"/>
        <v>97.356197491868969</v>
      </c>
      <c r="H16" s="11">
        <f t="shared" si="1"/>
        <v>97.489181858433199</v>
      </c>
      <c r="I16" s="4" t="s">
        <v>108</v>
      </c>
      <c r="J16" s="4" t="s">
        <v>108</v>
      </c>
      <c r="K16" s="2"/>
    </row>
    <row r="17" spans="1:11" ht="22.5" customHeight="1" x14ac:dyDescent="0.25">
      <c r="A17" s="5" t="s">
        <v>13</v>
      </c>
      <c r="B17" s="3" t="s">
        <v>91</v>
      </c>
      <c r="C17" s="3" t="s">
        <v>92</v>
      </c>
      <c r="D17" s="9">
        <v>121069635</v>
      </c>
      <c r="E17" s="9">
        <v>122036458</v>
      </c>
      <c r="F17" s="9">
        <v>121346994.69</v>
      </c>
      <c r="G17" s="11">
        <f t="shared" si="0"/>
        <v>100.22909104334875</v>
      </c>
      <c r="H17" s="11">
        <f t="shared" si="1"/>
        <v>99.435034971270625</v>
      </c>
      <c r="I17" s="4" t="s">
        <v>108</v>
      </c>
      <c r="J17" s="4" t="s">
        <v>108</v>
      </c>
      <c r="K17" s="2"/>
    </row>
    <row r="18" spans="1:11" ht="54.75" customHeight="1" x14ac:dyDescent="0.25">
      <c r="A18" s="5" t="s">
        <v>14</v>
      </c>
      <c r="B18" s="3" t="s">
        <v>91</v>
      </c>
      <c r="C18" s="3" t="s">
        <v>98</v>
      </c>
      <c r="D18" s="9">
        <v>1046466044</v>
      </c>
      <c r="E18" s="9">
        <v>1033707958.1</v>
      </c>
      <c r="F18" s="9">
        <v>1016867764.5599999</v>
      </c>
      <c r="G18" s="11">
        <f t="shared" si="0"/>
        <v>97.171596765159819</v>
      </c>
      <c r="H18" s="11">
        <f t="shared" si="1"/>
        <v>98.370894467045318</v>
      </c>
      <c r="I18" s="4" t="s">
        <v>108</v>
      </c>
      <c r="J18" s="4" t="s">
        <v>108</v>
      </c>
      <c r="K18" s="2"/>
    </row>
    <row r="19" spans="1:11" ht="126" x14ac:dyDescent="0.25">
      <c r="A19" s="5" t="s">
        <v>15</v>
      </c>
      <c r="B19" s="3" t="s">
        <v>91</v>
      </c>
      <c r="C19" s="3" t="s">
        <v>96</v>
      </c>
      <c r="D19" s="9">
        <v>367602877</v>
      </c>
      <c r="E19" s="9">
        <v>374898249.16000003</v>
      </c>
      <c r="F19" s="9">
        <v>353591017.25999999</v>
      </c>
      <c r="G19" s="11">
        <f t="shared" si="0"/>
        <v>96.188316083282444</v>
      </c>
      <c r="H19" s="11">
        <f t="shared" si="1"/>
        <v>94.316529365570219</v>
      </c>
      <c r="I19" s="4" t="s">
        <v>108</v>
      </c>
      <c r="J19" s="14" t="s">
        <v>118</v>
      </c>
      <c r="K19" s="2"/>
    </row>
    <row r="20" spans="1:11" ht="54" customHeight="1" x14ac:dyDescent="0.25">
      <c r="A20" s="5" t="s">
        <v>16</v>
      </c>
      <c r="B20" s="3" t="s">
        <v>91</v>
      </c>
      <c r="C20" s="3" t="s">
        <v>99</v>
      </c>
      <c r="D20" s="9">
        <v>326017480</v>
      </c>
      <c r="E20" s="9">
        <v>327974579.75</v>
      </c>
      <c r="F20" s="9">
        <v>320144969.52999997</v>
      </c>
      <c r="G20" s="11">
        <f t="shared" si="0"/>
        <v>98.198713004591028</v>
      </c>
      <c r="H20" s="11">
        <f t="shared" si="1"/>
        <v>97.612738698844225</v>
      </c>
      <c r="I20" s="4" t="s">
        <v>108</v>
      </c>
      <c r="J20" s="4" t="s">
        <v>108</v>
      </c>
      <c r="K20" s="2"/>
    </row>
    <row r="21" spans="1:11" ht="28.5" customHeight="1" x14ac:dyDescent="0.25">
      <c r="A21" s="5" t="s">
        <v>17</v>
      </c>
      <c r="B21" s="3" t="s">
        <v>92</v>
      </c>
      <c r="C21" s="3"/>
      <c r="D21" s="9">
        <v>24201790317.110001</v>
      </c>
      <c r="E21" s="9">
        <v>27061526028.939999</v>
      </c>
      <c r="F21" s="9">
        <v>23374487751.689999</v>
      </c>
      <c r="G21" s="11">
        <f t="shared" si="0"/>
        <v>96.581647247661991</v>
      </c>
      <c r="H21" s="11">
        <f t="shared" si="1"/>
        <v>86.375349737087902</v>
      </c>
      <c r="I21" s="4" t="s">
        <v>108</v>
      </c>
      <c r="J21" s="4" t="s">
        <v>108</v>
      </c>
      <c r="K21" s="2"/>
    </row>
    <row r="22" spans="1:11" ht="28.5" customHeight="1" x14ac:dyDescent="0.25">
      <c r="A22" s="5" t="s">
        <v>18</v>
      </c>
      <c r="B22" s="3" t="s">
        <v>92</v>
      </c>
      <c r="C22" s="3" t="s">
        <v>89</v>
      </c>
      <c r="D22" s="9">
        <v>502395000</v>
      </c>
      <c r="E22" s="9">
        <v>531052837.12</v>
      </c>
      <c r="F22" s="9">
        <v>516677301.19</v>
      </c>
      <c r="G22" s="11">
        <f t="shared" si="0"/>
        <v>102.84284301993452</v>
      </c>
      <c r="H22" s="11">
        <f t="shared" si="1"/>
        <v>97.293012121362295</v>
      </c>
      <c r="I22" s="4" t="s">
        <v>108</v>
      </c>
      <c r="J22" s="4" t="s">
        <v>108</v>
      </c>
      <c r="K22" s="2"/>
    </row>
    <row r="23" spans="1:11" ht="78.75" x14ac:dyDescent="0.25">
      <c r="A23" s="5" t="s">
        <v>19</v>
      </c>
      <c r="B23" s="3" t="s">
        <v>92</v>
      </c>
      <c r="C23" s="3" t="s">
        <v>92</v>
      </c>
      <c r="D23" s="9">
        <v>3500000</v>
      </c>
      <c r="E23" s="9">
        <v>594999.5</v>
      </c>
      <c r="F23" s="9">
        <v>594999.5</v>
      </c>
      <c r="G23" s="11">
        <f t="shared" si="0"/>
        <v>16.999985714285714</v>
      </c>
      <c r="H23" s="11">
        <f t="shared" si="1"/>
        <v>100</v>
      </c>
      <c r="I23" s="14" t="s">
        <v>132</v>
      </c>
      <c r="J23" s="4" t="s">
        <v>108</v>
      </c>
      <c r="K23" s="2"/>
    </row>
    <row r="24" spans="1:11" ht="38.25" customHeight="1" x14ac:dyDescent="0.25">
      <c r="A24" s="5" t="s">
        <v>20</v>
      </c>
      <c r="B24" s="3" t="s">
        <v>92</v>
      </c>
      <c r="C24" s="3" t="s">
        <v>93</v>
      </c>
      <c r="D24" s="9">
        <v>3934115893.1900001</v>
      </c>
      <c r="E24" s="9">
        <v>3442249829.9000001</v>
      </c>
      <c r="F24" s="9">
        <v>3090534928.1399999</v>
      </c>
      <c r="G24" s="11">
        <f t="shared" si="0"/>
        <v>78.557292465373266</v>
      </c>
      <c r="H24" s="11">
        <f t="shared" si="1"/>
        <v>89.782412110099003</v>
      </c>
      <c r="I24" s="14" t="s">
        <v>133</v>
      </c>
      <c r="J24" s="14" t="s">
        <v>133</v>
      </c>
      <c r="K24" s="2"/>
    </row>
    <row r="25" spans="1:11" ht="38.25" customHeight="1" x14ac:dyDescent="0.25">
      <c r="A25" s="5" t="s">
        <v>21</v>
      </c>
      <c r="B25" s="3" t="s">
        <v>92</v>
      </c>
      <c r="C25" s="3" t="s">
        <v>94</v>
      </c>
      <c r="D25" s="9">
        <v>186225060</v>
      </c>
      <c r="E25" s="9">
        <v>173899786.40000001</v>
      </c>
      <c r="F25" s="9">
        <v>173668467.00999999</v>
      </c>
      <c r="G25" s="11">
        <f t="shared" si="0"/>
        <v>93.257302218079559</v>
      </c>
      <c r="H25" s="11">
        <f t="shared" si="1"/>
        <v>99.866981210967126</v>
      </c>
      <c r="I25" s="14" t="s">
        <v>134</v>
      </c>
      <c r="J25" s="4" t="s">
        <v>108</v>
      </c>
      <c r="K25" s="2"/>
    </row>
    <row r="26" spans="1:11" ht="25.5" customHeight="1" x14ac:dyDescent="0.25">
      <c r="A26" s="5" t="s">
        <v>22</v>
      </c>
      <c r="B26" s="3" t="s">
        <v>92</v>
      </c>
      <c r="C26" s="3" t="s">
        <v>95</v>
      </c>
      <c r="D26" s="9">
        <v>765564010</v>
      </c>
      <c r="E26" s="9">
        <v>804934730.89999998</v>
      </c>
      <c r="F26" s="9">
        <v>803083909.25</v>
      </c>
      <c r="G26" s="11">
        <f t="shared" si="0"/>
        <v>104.90094868096007</v>
      </c>
      <c r="H26" s="11">
        <f t="shared" si="1"/>
        <v>99.770065624087238</v>
      </c>
      <c r="I26" s="4" t="s">
        <v>108</v>
      </c>
      <c r="J26" s="4" t="s">
        <v>108</v>
      </c>
      <c r="K26" s="2"/>
    </row>
    <row r="27" spans="1:11" ht="25.5" customHeight="1" x14ac:dyDescent="0.25">
      <c r="A27" s="5" t="s">
        <v>23</v>
      </c>
      <c r="B27" s="3" t="s">
        <v>92</v>
      </c>
      <c r="C27" s="3" t="s">
        <v>100</v>
      </c>
      <c r="D27" s="9">
        <v>2338745532.1199999</v>
      </c>
      <c r="E27" s="9">
        <v>2363447162.21</v>
      </c>
      <c r="F27" s="9">
        <v>2258078307.4400001</v>
      </c>
      <c r="G27" s="11">
        <f t="shared" si="0"/>
        <v>96.550833616905834</v>
      </c>
      <c r="H27" s="11">
        <f t="shared" si="1"/>
        <v>95.541730043523714</v>
      </c>
      <c r="I27" s="4" t="s">
        <v>108</v>
      </c>
      <c r="J27" s="4" t="s">
        <v>108</v>
      </c>
      <c r="K27" s="2"/>
    </row>
    <row r="28" spans="1:11" ht="78.75" x14ac:dyDescent="0.25">
      <c r="A28" s="5" t="s">
        <v>24</v>
      </c>
      <c r="B28" s="3" t="s">
        <v>92</v>
      </c>
      <c r="C28" s="3" t="s">
        <v>101</v>
      </c>
      <c r="D28" s="9">
        <v>11575388091.5</v>
      </c>
      <c r="E28" s="9">
        <v>15060996402.27</v>
      </c>
      <c r="F28" s="9">
        <v>11914933847.25</v>
      </c>
      <c r="G28" s="11">
        <f t="shared" si="0"/>
        <v>102.9333423040851</v>
      </c>
      <c r="H28" s="11">
        <f t="shared" si="1"/>
        <v>79.111192440456165</v>
      </c>
      <c r="I28" s="4" t="s">
        <v>108</v>
      </c>
      <c r="J28" s="14" t="s">
        <v>135</v>
      </c>
      <c r="K28" s="2"/>
    </row>
    <row r="29" spans="1:11" ht="99" customHeight="1" x14ac:dyDescent="0.25">
      <c r="A29" s="5" t="s">
        <v>25</v>
      </c>
      <c r="B29" s="3" t="s">
        <v>92</v>
      </c>
      <c r="C29" s="3" t="s">
        <v>98</v>
      </c>
      <c r="D29" s="9">
        <v>1727350670</v>
      </c>
      <c r="E29" s="9">
        <v>1895499004.3599999</v>
      </c>
      <c r="F29" s="9">
        <v>1878117953.6600001</v>
      </c>
      <c r="G29" s="11">
        <f t="shared" si="0"/>
        <v>108.72823835243599</v>
      </c>
      <c r="H29" s="11">
        <f t="shared" si="1"/>
        <v>99.083035619643155</v>
      </c>
      <c r="I29" s="14" t="s">
        <v>121</v>
      </c>
      <c r="J29" s="4" t="s">
        <v>108</v>
      </c>
      <c r="K29" s="2"/>
    </row>
    <row r="30" spans="1:11" ht="41.25" customHeight="1" x14ac:dyDescent="0.25">
      <c r="A30" s="5" t="s">
        <v>26</v>
      </c>
      <c r="B30" s="3" t="s">
        <v>92</v>
      </c>
      <c r="C30" s="3" t="s">
        <v>96</v>
      </c>
      <c r="D30" s="9">
        <v>45000000</v>
      </c>
      <c r="E30" s="9">
        <v>39201268.939999998</v>
      </c>
      <c r="F30" s="9">
        <v>28935000</v>
      </c>
      <c r="G30" s="11">
        <f t="shared" si="0"/>
        <v>64.3</v>
      </c>
      <c r="H30" s="11">
        <f t="shared" si="1"/>
        <v>73.811386167847871</v>
      </c>
      <c r="I30" s="14" t="s">
        <v>136</v>
      </c>
      <c r="J30" s="14" t="s">
        <v>136</v>
      </c>
      <c r="K30" s="2"/>
    </row>
    <row r="31" spans="1:11" ht="117.75" customHeight="1" x14ac:dyDescent="0.25">
      <c r="A31" s="5" t="s">
        <v>27</v>
      </c>
      <c r="B31" s="3" t="s">
        <v>92</v>
      </c>
      <c r="C31" s="3" t="s">
        <v>102</v>
      </c>
      <c r="D31" s="9">
        <v>3123506060.3000002</v>
      </c>
      <c r="E31" s="9">
        <v>2749650007.3400002</v>
      </c>
      <c r="F31" s="9">
        <v>2709863038.25</v>
      </c>
      <c r="G31" s="11">
        <f t="shared" si="0"/>
        <v>86.757092380660481</v>
      </c>
      <c r="H31" s="11">
        <f t="shared" si="1"/>
        <v>98.553016966385115</v>
      </c>
      <c r="I31" s="14" t="s">
        <v>117</v>
      </c>
      <c r="J31" s="4" t="s">
        <v>108</v>
      </c>
      <c r="K31" s="2"/>
    </row>
    <row r="32" spans="1:11" ht="15.75" x14ac:dyDescent="0.25">
      <c r="A32" s="5" t="s">
        <v>28</v>
      </c>
      <c r="B32" s="3" t="s">
        <v>93</v>
      </c>
      <c r="C32" s="3"/>
      <c r="D32" s="9">
        <v>4869674283.5</v>
      </c>
      <c r="E32" s="9">
        <v>7279238579.0200005</v>
      </c>
      <c r="F32" s="9">
        <v>6559393243.3299999</v>
      </c>
      <c r="G32" s="11">
        <f t="shared" si="0"/>
        <v>134.69880861550234</v>
      </c>
      <c r="H32" s="11">
        <f t="shared" si="1"/>
        <v>90.110980319222989</v>
      </c>
      <c r="I32" s="4" t="s">
        <v>108</v>
      </c>
      <c r="J32" s="4" t="s">
        <v>108</v>
      </c>
      <c r="K32" s="2"/>
    </row>
    <row r="33" spans="1:11" ht="62.25" customHeight="1" x14ac:dyDescent="0.25">
      <c r="A33" s="5" t="s">
        <v>29</v>
      </c>
      <c r="B33" s="3" t="s">
        <v>93</v>
      </c>
      <c r="C33" s="3" t="s">
        <v>89</v>
      </c>
      <c r="D33" s="9">
        <v>690159893.62</v>
      </c>
      <c r="E33" s="9">
        <v>1708913477.3399999</v>
      </c>
      <c r="F33" s="9">
        <v>1708913477.3399999</v>
      </c>
      <c r="G33" s="11">
        <f t="shared" si="0"/>
        <v>247.61124098018402</v>
      </c>
      <c r="H33" s="11">
        <f t="shared" si="1"/>
        <v>100</v>
      </c>
      <c r="I33" s="14" t="s">
        <v>119</v>
      </c>
      <c r="J33" s="4" t="s">
        <v>108</v>
      </c>
      <c r="K33" s="2"/>
    </row>
    <row r="34" spans="1:11" ht="52.5" customHeight="1" x14ac:dyDescent="0.25">
      <c r="A34" s="5" t="s">
        <v>30</v>
      </c>
      <c r="B34" s="3" t="s">
        <v>93</v>
      </c>
      <c r="C34" s="3" t="s">
        <v>90</v>
      </c>
      <c r="D34" s="9">
        <v>2483932280</v>
      </c>
      <c r="E34" s="9">
        <v>3769049860.5500002</v>
      </c>
      <c r="F34" s="9">
        <v>3228226072.0300002</v>
      </c>
      <c r="G34" s="11">
        <f t="shared" si="0"/>
        <v>129.96433509974759</v>
      </c>
      <c r="H34" s="11">
        <f t="shared" si="1"/>
        <v>85.650925073167386</v>
      </c>
      <c r="I34" s="14" t="s">
        <v>112</v>
      </c>
      <c r="J34" s="14" t="s">
        <v>113</v>
      </c>
      <c r="K34" s="2"/>
    </row>
    <row r="35" spans="1:11" ht="38.25" customHeight="1" x14ac:dyDescent="0.25">
      <c r="A35" s="5" t="s">
        <v>31</v>
      </c>
      <c r="B35" s="3" t="s">
        <v>93</v>
      </c>
      <c r="C35" s="3" t="s">
        <v>91</v>
      </c>
      <c r="D35" s="9">
        <v>1242830173.8800001</v>
      </c>
      <c r="E35" s="9">
        <v>1309551487.3099999</v>
      </c>
      <c r="F35" s="9">
        <v>1131486707.26</v>
      </c>
      <c r="G35" s="11">
        <f t="shared" si="0"/>
        <v>91.04113587197547</v>
      </c>
      <c r="H35" s="11">
        <f t="shared" si="1"/>
        <v>86.402613278247671</v>
      </c>
      <c r="I35" s="14" t="s">
        <v>122</v>
      </c>
      <c r="J35" s="14" t="s">
        <v>113</v>
      </c>
      <c r="K35" s="2"/>
    </row>
    <row r="36" spans="1:11" ht="67.5" customHeight="1" x14ac:dyDescent="0.25">
      <c r="A36" s="5" t="s">
        <v>32</v>
      </c>
      <c r="B36" s="3" t="s">
        <v>93</v>
      </c>
      <c r="C36" s="3" t="s">
        <v>93</v>
      </c>
      <c r="D36" s="9">
        <v>452751936</v>
      </c>
      <c r="E36" s="9">
        <v>491723753.81999999</v>
      </c>
      <c r="F36" s="9">
        <v>490766986.69999999</v>
      </c>
      <c r="G36" s="11">
        <f t="shared" si="0"/>
        <v>108.39644133515091</v>
      </c>
      <c r="H36" s="11">
        <f t="shared" si="1"/>
        <v>99.805425889522866</v>
      </c>
      <c r="I36" s="14" t="s">
        <v>114</v>
      </c>
      <c r="J36" s="4" t="s">
        <v>108</v>
      </c>
      <c r="K36" s="2"/>
    </row>
    <row r="37" spans="1:11" ht="24.75" customHeight="1" x14ac:dyDescent="0.25">
      <c r="A37" s="5" t="s">
        <v>33</v>
      </c>
      <c r="B37" s="3" t="s">
        <v>94</v>
      </c>
      <c r="C37" s="3"/>
      <c r="D37" s="9">
        <v>557649756.10000002</v>
      </c>
      <c r="E37" s="9">
        <v>552416383.07000005</v>
      </c>
      <c r="F37" s="9">
        <v>515682488.67000002</v>
      </c>
      <c r="G37" s="11">
        <f t="shared" si="0"/>
        <v>92.474260596202214</v>
      </c>
      <c r="H37" s="11">
        <f t="shared" si="1"/>
        <v>93.35032494947832</v>
      </c>
      <c r="I37" s="4" t="s">
        <v>108</v>
      </c>
      <c r="J37" s="4" t="s">
        <v>108</v>
      </c>
      <c r="K37" s="2"/>
    </row>
    <row r="38" spans="1:11" ht="108.75" customHeight="1" x14ac:dyDescent="0.25">
      <c r="A38" s="5" t="s">
        <v>34</v>
      </c>
      <c r="B38" s="3" t="s">
        <v>94</v>
      </c>
      <c r="C38" s="3" t="s">
        <v>90</v>
      </c>
      <c r="D38" s="9">
        <v>6600000</v>
      </c>
      <c r="E38" s="9">
        <v>1501000</v>
      </c>
      <c r="F38" s="9">
        <v>1500597</v>
      </c>
      <c r="G38" s="11">
        <f t="shared" si="0"/>
        <v>22.736318181818184</v>
      </c>
      <c r="H38" s="11">
        <f t="shared" si="1"/>
        <v>99.973151232511654</v>
      </c>
      <c r="I38" s="14" t="s">
        <v>123</v>
      </c>
      <c r="J38" s="4" t="s">
        <v>108</v>
      </c>
      <c r="K38" s="2"/>
    </row>
    <row r="39" spans="1:11" ht="51" customHeight="1" x14ac:dyDescent="0.25">
      <c r="A39" s="5" t="s">
        <v>35</v>
      </c>
      <c r="B39" s="3" t="s">
        <v>94</v>
      </c>
      <c r="C39" s="3" t="s">
        <v>93</v>
      </c>
      <c r="D39" s="9">
        <v>551049756.10000002</v>
      </c>
      <c r="E39" s="9">
        <v>550915383.07000005</v>
      </c>
      <c r="F39" s="9">
        <v>514181891.67000002</v>
      </c>
      <c r="G39" s="11">
        <f t="shared" si="0"/>
        <v>93.309521686221458</v>
      </c>
      <c r="H39" s="11">
        <f t="shared" si="1"/>
        <v>93.332280686137125</v>
      </c>
      <c r="I39" s="14" t="s">
        <v>140</v>
      </c>
      <c r="J39" s="14" t="s">
        <v>140</v>
      </c>
      <c r="K39" s="2"/>
    </row>
    <row r="40" spans="1:11" ht="22.5" customHeight="1" x14ac:dyDescent="0.25">
      <c r="A40" s="5" t="s">
        <v>36</v>
      </c>
      <c r="B40" s="3" t="s">
        <v>95</v>
      </c>
      <c r="C40" s="3"/>
      <c r="D40" s="9">
        <v>28833100078.700001</v>
      </c>
      <c r="E40" s="9">
        <v>30396806201.369999</v>
      </c>
      <c r="F40" s="9">
        <v>29752972246.07</v>
      </c>
      <c r="G40" s="11">
        <f t="shared" si="0"/>
        <v>103.19033390394792</v>
      </c>
      <c r="H40" s="11">
        <f t="shared" si="1"/>
        <v>97.881902621496536</v>
      </c>
      <c r="I40" s="4" t="s">
        <v>108</v>
      </c>
      <c r="J40" s="4" t="s">
        <v>108</v>
      </c>
      <c r="K40" s="2"/>
    </row>
    <row r="41" spans="1:11" ht="78.75" x14ac:dyDescent="0.25">
      <c r="A41" s="5" t="s">
        <v>37</v>
      </c>
      <c r="B41" s="3" t="s">
        <v>95</v>
      </c>
      <c r="C41" s="3" t="s">
        <v>89</v>
      </c>
      <c r="D41" s="9">
        <v>6228909066.5299997</v>
      </c>
      <c r="E41" s="9">
        <v>6598230269.5100002</v>
      </c>
      <c r="F41" s="9">
        <v>6567096404.5900002</v>
      </c>
      <c r="G41" s="11">
        <f t="shared" si="0"/>
        <v>105.42931891359906</v>
      </c>
      <c r="H41" s="11">
        <f t="shared" si="1"/>
        <v>99.528148251147456</v>
      </c>
      <c r="I41" s="14" t="s">
        <v>124</v>
      </c>
      <c r="J41" s="4" t="s">
        <v>108</v>
      </c>
      <c r="K41" s="2"/>
    </row>
    <row r="42" spans="1:11" ht="15.75" x14ac:dyDescent="0.25">
      <c r="A42" s="5" t="s">
        <v>38</v>
      </c>
      <c r="B42" s="3" t="s">
        <v>95</v>
      </c>
      <c r="C42" s="3" t="s">
        <v>90</v>
      </c>
      <c r="D42" s="9">
        <v>16016061593.700001</v>
      </c>
      <c r="E42" s="9">
        <v>16899283115.91</v>
      </c>
      <c r="F42" s="9">
        <v>16640277076.110001</v>
      </c>
      <c r="G42" s="11">
        <f t="shared" si="0"/>
        <v>103.89743432714779</v>
      </c>
      <c r="H42" s="11">
        <f t="shared" si="1"/>
        <v>98.467354869295278</v>
      </c>
      <c r="I42" s="4" t="s">
        <v>108</v>
      </c>
      <c r="J42" s="4" t="s">
        <v>108</v>
      </c>
      <c r="K42" s="2"/>
    </row>
    <row r="43" spans="1:11" ht="78.75" x14ac:dyDescent="0.25">
      <c r="A43" s="5" t="s">
        <v>39</v>
      </c>
      <c r="B43" s="3" t="s">
        <v>95</v>
      </c>
      <c r="C43" s="3" t="s">
        <v>91</v>
      </c>
      <c r="D43" s="9">
        <v>685021727.88999999</v>
      </c>
      <c r="E43" s="9">
        <v>735402152.35000002</v>
      </c>
      <c r="F43" s="9">
        <v>730009945.24000001</v>
      </c>
      <c r="G43" s="11">
        <f t="shared" si="0"/>
        <v>106.56741465538218</v>
      </c>
      <c r="H43" s="11">
        <f t="shared" si="1"/>
        <v>99.266767564825713</v>
      </c>
      <c r="I43" s="14" t="s">
        <v>124</v>
      </c>
      <c r="J43" s="4" t="s">
        <v>108</v>
      </c>
      <c r="K43" s="2"/>
    </row>
    <row r="44" spans="1:11" ht="15.75" x14ac:dyDescent="0.25">
      <c r="A44" s="5" t="s">
        <v>40</v>
      </c>
      <c r="B44" s="3" t="s">
        <v>95</v>
      </c>
      <c r="C44" s="3" t="s">
        <v>92</v>
      </c>
      <c r="D44" s="9">
        <v>3277273909.9499998</v>
      </c>
      <c r="E44" s="9">
        <v>3269384413.9299998</v>
      </c>
      <c r="F44" s="9">
        <v>3246480520.5799999</v>
      </c>
      <c r="G44" s="11">
        <f t="shared" si="0"/>
        <v>99.060396225151976</v>
      </c>
      <c r="H44" s="11">
        <f t="shared" si="1"/>
        <v>99.299443245266232</v>
      </c>
      <c r="I44" s="4" t="s">
        <v>108</v>
      </c>
      <c r="J44" s="4" t="s">
        <v>108</v>
      </c>
      <c r="K44" s="2"/>
    </row>
    <row r="45" spans="1:11" ht="122.25" customHeight="1" x14ac:dyDescent="0.25">
      <c r="A45" s="5" t="s">
        <v>41</v>
      </c>
      <c r="B45" s="3" t="s">
        <v>95</v>
      </c>
      <c r="C45" s="3" t="s">
        <v>93</v>
      </c>
      <c r="D45" s="9">
        <v>152334961</v>
      </c>
      <c r="E45" s="9">
        <v>190093619.09</v>
      </c>
      <c r="F45" s="9">
        <v>190064454.63</v>
      </c>
      <c r="G45" s="11">
        <f t="shared" si="0"/>
        <v>124.76745546939812</v>
      </c>
      <c r="H45" s="11">
        <f t="shared" si="1"/>
        <v>99.984657843782642</v>
      </c>
      <c r="I45" s="14" t="s">
        <v>130</v>
      </c>
      <c r="J45" s="4" t="s">
        <v>108</v>
      </c>
      <c r="K45" s="2"/>
    </row>
    <row r="46" spans="1:11" ht="15.75" x14ac:dyDescent="0.25">
      <c r="A46" s="5" t="s">
        <v>104</v>
      </c>
      <c r="B46" s="3" t="s">
        <v>95</v>
      </c>
      <c r="C46" s="3" t="s">
        <v>94</v>
      </c>
      <c r="D46" s="9">
        <v>15000000</v>
      </c>
      <c r="E46" s="9" t="s">
        <v>103</v>
      </c>
      <c r="F46" s="9" t="s">
        <v>103</v>
      </c>
      <c r="G46" s="12" t="s">
        <v>103</v>
      </c>
      <c r="H46" s="12" t="s">
        <v>103</v>
      </c>
      <c r="I46" s="4" t="s">
        <v>108</v>
      </c>
      <c r="J46" s="4" t="s">
        <v>108</v>
      </c>
      <c r="K46" s="2"/>
    </row>
    <row r="47" spans="1:11" ht="51.75" customHeight="1" x14ac:dyDescent="0.25">
      <c r="A47" s="5" t="s">
        <v>42</v>
      </c>
      <c r="B47" s="3" t="s">
        <v>95</v>
      </c>
      <c r="C47" s="3" t="s">
        <v>95</v>
      </c>
      <c r="D47" s="9">
        <v>354445350</v>
      </c>
      <c r="E47" s="9">
        <v>509060108.86000001</v>
      </c>
      <c r="F47" s="9">
        <v>483652957.06999999</v>
      </c>
      <c r="G47" s="11">
        <f t="shared" si="0"/>
        <v>136.45346372014754</v>
      </c>
      <c r="H47" s="11">
        <f t="shared" si="1"/>
        <v>95.009007512512156</v>
      </c>
      <c r="I47" s="14" t="s">
        <v>109</v>
      </c>
      <c r="J47" s="4" t="s">
        <v>108</v>
      </c>
      <c r="K47" s="2"/>
    </row>
    <row r="48" spans="1:11" ht="110.25" x14ac:dyDescent="0.25">
      <c r="A48" s="5" t="s">
        <v>43</v>
      </c>
      <c r="B48" s="3" t="s">
        <v>95</v>
      </c>
      <c r="C48" s="3" t="s">
        <v>101</v>
      </c>
      <c r="D48" s="9">
        <v>2104053469.6300001</v>
      </c>
      <c r="E48" s="9">
        <v>2195352521.7199998</v>
      </c>
      <c r="F48" s="9">
        <v>1895390887.8499999</v>
      </c>
      <c r="G48" s="11">
        <f t="shared" si="0"/>
        <v>90.082828939860832</v>
      </c>
      <c r="H48" s="11">
        <f t="shared" si="1"/>
        <v>86.336516304224887</v>
      </c>
      <c r="I48" s="14" t="s">
        <v>110</v>
      </c>
      <c r="J48" s="14" t="s">
        <v>110</v>
      </c>
      <c r="K48" s="2"/>
    </row>
    <row r="49" spans="1:11" ht="15.75" x14ac:dyDescent="0.25">
      <c r="A49" s="5" t="s">
        <v>44</v>
      </c>
      <c r="B49" s="3" t="s">
        <v>100</v>
      </c>
      <c r="C49" s="3"/>
      <c r="D49" s="9">
        <v>1596969883.4000001</v>
      </c>
      <c r="E49" s="9">
        <v>1712849182.9000001</v>
      </c>
      <c r="F49" s="9">
        <v>1702630934.6700001</v>
      </c>
      <c r="G49" s="11">
        <f t="shared" si="0"/>
        <v>106.61634589157339</v>
      </c>
      <c r="H49" s="11">
        <f t="shared" si="1"/>
        <v>99.403435612895024</v>
      </c>
      <c r="I49" s="4" t="s">
        <v>108</v>
      </c>
      <c r="J49" s="4" t="s">
        <v>108</v>
      </c>
      <c r="K49" s="2"/>
    </row>
    <row r="50" spans="1:11" ht="110.25" x14ac:dyDescent="0.25">
      <c r="A50" s="5" t="s">
        <v>45</v>
      </c>
      <c r="B50" s="3" t="s">
        <v>100</v>
      </c>
      <c r="C50" s="3" t="s">
        <v>89</v>
      </c>
      <c r="D50" s="9">
        <v>1555716583.4000001</v>
      </c>
      <c r="E50" s="9">
        <v>1663101319.0999999</v>
      </c>
      <c r="F50" s="9">
        <v>1655470065.0699999</v>
      </c>
      <c r="G50" s="11">
        <f t="shared" si="0"/>
        <v>106.41206005865089</v>
      </c>
      <c r="H50" s="11">
        <f t="shared" si="1"/>
        <v>99.541143167745801</v>
      </c>
      <c r="I50" s="14" t="s">
        <v>125</v>
      </c>
      <c r="J50" s="4" t="s">
        <v>108</v>
      </c>
      <c r="K50" s="2"/>
    </row>
    <row r="51" spans="1:11" ht="63" x14ac:dyDescent="0.25">
      <c r="A51" s="5" t="s">
        <v>46</v>
      </c>
      <c r="B51" s="3" t="s">
        <v>100</v>
      </c>
      <c r="C51" s="3" t="s">
        <v>92</v>
      </c>
      <c r="D51" s="9">
        <v>41253300</v>
      </c>
      <c r="E51" s="9">
        <v>49747863.799999997</v>
      </c>
      <c r="F51" s="9">
        <v>47160869.600000001</v>
      </c>
      <c r="G51" s="11">
        <f t="shared" si="0"/>
        <v>114.32023522966648</v>
      </c>
      <c r="H51" s="11">
        <f t="shared" si="1"/>
        <v>94.799788367998232</v>
      </c>
      <c r="I51" s="14" t="s">
        <v>111</v>
      </c>
      <c r="J51" s="14" t="s">
        <v>137</v>
      </c>
      <c r="K51" s="2"/>
    </row>
    <row r="52" spans="1:11" ht="15.75" x14ac:dyDescent="0.25">
      <c r="A52" s="5" t="s">
        <v>47</v>
      </c>
      <c r="B52" s="3" t="s">
        <v>101</v>
      </c>
      <c r="C52" s="3"/>
      <c r="D52" s="9">
        <v>11883501186.200001</v>
      </c>
      <c r="E52" s="9">
        <v>18810725111.34</v>
      </c>
      <c r="F52" s="9">
        <v>17464105414.849998</v>
      </c>
      <c r="G52" s="11">
        <f t="shared" si="0"/>
        <v>146.96094308578523</v>
      </c>
      <c r="H52" s="11">
        <f t="shared" si="1"/>
        <v>92.841213251911299</v>
      </c>
      <c r="I52" s="4" t="s">
        <v>108</v>
      </c>
      <c r="J52" s="4" t="s">
        <v>108</v>
      </c>
      <c r="K52" s="2"/>
    </row>
    <row r="53" spans="1:11" ht="116.25" customHeight="1" x14ac:dyDescent="0.25">
      <c r="A53" s="5" t="s">
        <v>48</v>
      </c>
      <c r="B53" s="3" t="s">
        <v>101</v>
      </c>
      <c r="C53" s="3" t="s">
        <v>89</v>
      </c>
      <c r="D53" s="9">
        <v>3641634712.4899998</v>
      </c>
      <c r="E53" s="9">
        <v>6862331862.2299995</v>
      </c>
      <c r="F53" s="9">
        <v>5897278353.5200005</v>
      </c>
      <c r="G53" s="11">
        <f t="shared" si="0"/>
        <v>161.94041465206939</v>
      </c>
      <c r="H53" s="11">
        <f t="shared" si="1"/>
        <v>85.936944932354336</v>
      </c>
      <c r="I53" s="14" t="s">
        <v>138</v>
      </c>
      <c r="J53" s="14" t="s">
        <v>115</v>
      </c>
      <c r="K53" s="2"/>
    </row>
    <row r="54" spans="1:11" ht="105.75" customHeight="1" x14ac:dyDescent="0.25">
      <c r="A54" s="5" t="s">
        <v>49</v>
      </c>
      <c r="B54" s="3" t="s">
        <v>101</v>
      </c>
      <c r="C54" s="3" t="s">
        <v>90</v>
      </c>
      <c r="D54" s="9">
        <v>2767514820</v>
      </c>
      <c r="E54" s="9">
        <v>3224825457.8099999</v>
      </c>
      <c r="F54" s="9">
        <v>3219770167.77</v>
      </c>
      <c r="G54" s="11">
        <f t="shared" si="0"/>
        <v>116.34156913999831</v>
      </c>
      <c r="H54" s="11">
        <f t="shared" si="1"/>
        <v>99.843238336271597</v>
      </c>
      <c r="I54" s="14" t="s">
        <v>129</v>
      </c>
      <c r="J54" s="4" t="s">
        <v>108</v>
      </c>
      <c r="K54" s="2"/>
    </row>
    <row r="55" spans="1:11" ht="24.75" customHeight="1" x14ac:dyDescent="0.25">
      <c r="A55" s="5" t="s">
        <v>50</v>
      </c>
      <c r="B55" s="3" t="s">
        <v>101</v>
      </c>
      <c r="C55" s="3" t="s">
        <v>92</v>
      </c>
      <c r="D55" s="9">
        <v>105749950</v>
      </c>
      <c r="E55" s="9">
        <v>110065700</v>
      </c>
      <c r="F55" s="9">
        <v>110065700</v>
      </c>
      <c r="G55" s="11">
        <f t="shared" si="0"/>
        <v>104.08108940004226</v>
      </c>
      <c r="H55" s="11">
        <f t="shared" si="1"/>
        <v>100</v>
      </c>
      <c r="I55" s="4" t="s">
        <v>108</v>
      </c>
      <c r="J55" s="4" t="s">
        <v>108</v>
      </c>
      <c r="K55" s="2"/>
    </row>
    <row r="56" spans="1:11" ht="24.75" customHeight="1" x14ac:dyDescent="0.25">
      <c r="A56" s="5" t="s">
        <v>51</v>
      </c>
      <c r="B56" s="3" t="s">
        <v>101</v>
      </c>
      <c r="C56" s="3" t="s">
        <v>93</v>
      </c>
      <c r="D56" s="9">
        <v>233486502</v>
      </c>
      <c r="E56" s="9">
        <v>241601023.19999999</v>
      </c>
      <c r="F56" s="9">
        <v>241361329.88999999</v>
      </c>
      <c r="G56" s="11">
        <f t="shared" si="0"/>
        <v>103.37271226496854</v>
      </c>
      <c r="H56" s="11">
        <f t="shared" si="1"/>
        <v>99.900789613046641</v>
      </c>
      <c r="I56" s="4" t="s">
        <v>108</v>
      </c>
      <c r="J56" s="4" t="s">
        <v>108</v>
      </c>
      <c r="K56" s="2"/>
    </row>
    <row r="57" spans="1:11" ht="35.25" customHeight="1" x14ac:dyDescent="0.25">
      <c r="A57" s="5" t="s">
        <v>52</v>
      </c>
      <c r="B57" s="3" t="s">
        <v>101</v>
      </c>
      <c r="C57" s="3" t="s">
        <v>94</v>
      </c>
      <c r="D57" s="9">
        <v>280467900</v>
      </c>
      <c r="E57" s="9">
        <v>290249350</v>
      </c>
      <c r="F57" s="9">
        <v>285180350</v>
      </c>
      <c r="G57" s="11">
        <f t="shared" si="0"/>
        <v>101.68021010604065</v>
      </c>
      <c r="H57" s="11">
        <f t="shared" si="1"/>
        <v>98.253570593698143</v>
      </c>
      <c r="I57" s="4" t="s">
        <v>108</v>
      </c>
      <c r="J57" s="4" t="s">
        <v>108</v>
      </c>
      <c r="K57" s="2"/>
    </row>
    <row r="58" spans="1:11" ht="189" x14ac:dyDescent="0.25">
      <c r="A58" s="5" t="s">
        <v>53</v>
      </c>
      <c r="B58" s="3" t="s">
        <v>101</v>
      </c>
      <c r="C58" s="3" t="s">
        <v>101</v>
      </c>
      <c r="D58" s="9">
        <v>4854647301.71</v>
      </c>
      <c r="E58" s="9">
        <v>8081651718.1000004</v>
      </c>
      <c r="F58" s="9">
        <v>7710449513.6700001</v>
      </c>
      <c r="G58" s="11">
        <f t="shared" si="0"/>
        <v>158.8261522305456</v>
      </c>
      <c r="H58" s="11">
        <f t="shared" si="1"/>
        <v>95.406852245331976</v>
      </c>
      <c r="I58" s="14" t="s">
        <v>127</v>
      </c>
      <c r="J58" s="4" t="s">
        <v>108</v>
      </c>
      <c r="K58" s="2"/>
    </row>
    <row r="59" spans="1:11" ht="27" customHeight="1" x14ac:dyDescent="0.25">
      <c r="A59" s="5" t="s">
        <v>54</v>
      </c>
      <c r="B59" s="3" t="s">
        <v>98</v>
      </c>
      <c r="C59" s="3"/>
      <c r="D59" s="9">
        <v>28998754298.669998</v>
      </c>
      <c r="E59" s="9">
        <v>31808865742.220001</v>
      </c>
      <c r="F59" s="9">
        <v>31374678632.779999</v>
      </c>
      <c r="G59" s="11">
        <f t="shared" si="0"/>
        <v>108.1931944718707</v>
      </c>
      <c r="H59" s="11">
        <f t="shared" si="1"/>
        <v>98.63501228569838</v>
      </c>
      <c r="I59" s="4" t="s">
        <v>108</v>
      </c>
      <c r="J59" s="4" t="s">
        <v>108</v>
      </c>
      <c r="K59" s="2"/>
    </row>
    <row r="60" spans="1:11" ht="87.75" customHeight="1" x14ac:dyDescent="0.25">
      <c r="A60" s="5" t="s">
        <v>55</v>
      </c>
      <c r="B60" s="3" t="s">
        <v>98</v>
      </c>
      <c r="C60" s="3" t="s">
        <v>89</v>
      </c>
      <c r="D60" s="9">
        <v>507754800</v>
      </c>
      <c r="E60" s="9">
        <v>687788597</v>
      </c>
      <c r="F60" s="9">
        <v>660878525.59000003</v>
      </c>
      <c r="G60" s="11">
        <f t="shared" si="0"/>
        <v>130.15702177310783</v>
      </c>
      <c r="H60" s="11">
        <f t="shared" si="1"/>
        <v>96.087450195106967</v>
      </c>
      <c r="I60" s="14" t="s">
        <v>141</v>
      </c>
      <c r="J60" s="4" t="s">
        <v>108</v>
      </c>
      <c r="K60" s="2"/>
    </row>
    <row r="61" spans="1:11" ht="67.5" customHeight="1" x14ac:dyDescent="0.25">
      <c r="A61" s="5" t="s">
        <v>56</v>
      </c>
      <c r="B61" s="3" t="s">
        <v>98</v>
      </c>
      <c r="C61" s="3" t="s">
        <v>90</v>
      </c>
      <c r="D61" s="9">
        <v>6137783423.0200005</v>
      </c>
      <c r="E61" s="9">
        <v>6677982295.3500004</v>
      </c>
      <c r="F61" s="9">
        <v>6639975233.8699999</v>
      </c>
      <c r="G61" s="11">
        <f t="shared" si="0"/>
        <v>108.18197346238235</v>
      </c>
      <c r="H61" s="11">
        <f t="shared" si="1"/>
        <v>99.430860104159521</v>
      </c>
      <c r="I61" s="14" t="s">
        <v>142</v>
      </c>
      <c r="J61" s="4" t="s">
        <v>108</v>
      </c>
      <c r="K61" s="2"/>
    </row>
    <row r="62" spans="1:11" ht="164.25" customHeight="1" x14ac:dyDescent="0.25">
      <c r="A62" s="5" t="s">
        <v>57</v>
      </c>
      <c r="B62" s="3" t="s">
        <v>98</v>
      </c>
      <c r="C62" s="3" t="s">
        <v>91</v>
      </c>
      <c r="D62" s="9">
        <v>16023440514.65</v>
      </c>
      <c r="E62" s="9">
        <v>18301663344.900002</v>
      </c>
      <c r="F62" s="9">
        <v>18023202752.790001</v>
      </c>
      <c r="G62" s="11">
        <f t="shared" si="0"/>
        <v>112.48023004991748</v>
      </c>
      <c r="H62" s="11">
        <f t="shared" si="1"/>
        <v>98.478495714502372</v>
      </c>
      <c r="I62" s="14" t="s">
        <v>143</v>
      </c>
      <c r="J62" s="4" t="s">
        <v>108</v>
      </c>
      <c r="K62" s="2"/>
    </row>
    <row r="63" spans="1:11" ht="25.5" customHeight="1" x14ac:dyDescent="0.25">
      <c r="A63" s="5" t="s">
        <v>58</v>
      </c>
      <c r="B63" s="3" t="s">
        <v>98</v>
      </c>
      <c r="C63" s="3" t="s">
        <v>92</v>
      </c>
      <c r="D63" s="9">
        <v>5569518280</v>
      </c>
      <c r="E63" s="9">
        <v>5374875946.04</v>
      </c>
      <c r="F63" s="9">
        <v>5299781167.3999996</v>
      </c>
      <c r="G63" s="11">
        <f t="shared" si="0"/>
        <v>95.156904079682803</v>
      </c>
      <c r="H63" s="11">
        <f t="shared" si="1"/>
        <v>98.602855593433233</v>
      </c>
      <c r="I63" s="4" t="s">
        <v>108</v>
      </c>
      <c r="J63" s="4" t="s">
        <v>108</v>
      </c>
      <c r="K63" s="2"/>
    </row>
    <row r="64" spans="1:11" ht="25.5" customHeight="1" x14ac:dyDescent="0.25">
      <c r="A64" s="5" t="s">
        <v>59</v>
      </c>
      <c r="B64" s="3" t="s">
        <v>98</v>
      </c>
      <c r="C64" s="3" t="s">
        <v>94</v>
      </c>
      <c r="D64" s="9">
        <v>760257281</v>
      </c>
      <c r="E64" s="9">
        <v>766555558.92999995</v>
      </c>
      <c r="F64" s="9">
        <v>750840953.13</v>
      </c>
      <c r="G64" s="11">
        <f t="shared" si="0"/>
        <v>98.761428781370654</v>
      </c>
      <c r="H64" s="11">
        <f t="shared" si="1"/>
        <v>97.949971712169798</v>
      </c>
      <c r="I64" s="4" t="s">
        <v>108</v>
      </c>
      <c r="J64" s="4" t="s">
        <v>108</v>
      </c>
      <c r="K64" s="2"/>
    </row>
    <row r="65" spans="1:11" ht="25.5" customHeight="1" x14ac:dyDescent="0.25">
      <c r="A65" s="5" t="s">
        <v>60</v>
      </c>
      <c r="B65" s="3" t="s">
        <v>96</v>
      </c>
      <c r="C65" s="3"/>
      <c r="D65" s="9">
        <v>2205266254.1900001</v>
      </c>
      <c r="E65" s="9">
        <v>2441413079.4099998</v>
      </c>
      <c r="F65" s="9">
        <v>2403347746.2199998</v>
      </c>
      <c r="G65" s="11">
        <f t="shared" si="0"/>
        <v>108.98220301760139</v>
      </c>
      <c r="H65" s="11">
        <f t="shared" si="1"/>
        <v>98.440848313993669</v>
      </c>
      <c r="I65" s="4" t="s">
        <v>108</v>
      </c>
      <c r="J65" s="4" t="s">
        <v>108</v>
      </c>
      <c r="K65" s="2"/>
    </row>
    <row r="66" spans="1:11" ht="106.5" customHeight="1" x14ac:dyDescent="0.25">
      <c r="A66" s="5" t="s">
        <v>61</v>
      </c>
      <c r="B66" s="3" t="s">
        <v>96</v>
      </c>
      <c r="C66" s="3" t="s">
        <v>89</v>
      </c>
      <c r="D66" s="9">
        <v>46053175.210000001</v>
      </c>
      <c r="E66" s="9">
        <v>85451303.049999997</v>
      </c>
      <c r="F66" s="9">
        <v>85451303.049999997</v>
      </c>
      <c r="G66" s="11">
        <f t="shared" si="0"/>
        <v>185.54921058178215</v>
      </c>
      <c r="H66" s="11">
        <f t="shared" si="1"/>
        <v>100</v>
      </c>
      <c r="I66" s="14" t="s">
        <v>139</v>
      </c>
      <c r="J66" s="4" t="s">
        <v>108</v>
      </c>
      <c r="K66" s="2"/>
    </row>
    <row r="67" spans="1:11" ht="78.75" x14ac:dyDescent="0.25">
      <c r="A67" s="5" t="s">
        <v>62</v>
      </c>
      <c r="B67" s="3" t="s">
        <v>96</v>
      </c>
      <c r="C67" s="3" t="s">
        <v>90</v>
      </c>
      <c r="D67" s="9">
        <v>679983220</v>
      </c>
      <c r="E67" s="9">
        <v>817370734.40999997</v>
      </c>
      <c r="F67" s="9">
        <v>782219360.75</v>
      </c>
      <c r="G67" s="11">
        <f t="shared" si="0"/>
        <v>115.03509759402593</v>
      </c>
      <c r="H67" s="11">
        <f t="shared" si="1"/>
        <v>95.699457763755973</v>
      </c>
      <c r="I67" s="14" t="s">
        <v>128</v>
      </c>
      <c r="J67" s="4" t="s">
        <v>108</v>
      </c>
      <c r="K67" s="2"/>
    </row>
    <row r="68" spans="1:11" ht="20.25" customHeight="1" x14ac:dyDescent="0.25">
      <c r="A68" s="5" t="s">
        <v>63</v>
      </c>
      <c r="B68" s="3" t="s">
        <v>96</v>
      </c>
      <c r="C68" s="3" t="s">
        <v>91</v>
      </c>
      <c r="D68" s="9">
        <v>1456993858.98</v>
      </c>
      <c r="E68" s="9">
        <v>1512673782.6199999</v>
      </c>
      <c r="F68" s="9">
        <v>1510100467.1600001</v>
      </c>
      <c r="G68" s="11">
        <f t="shared" si="0"/>
        <v>103.64494385838925</v>
      </c>
      <c r="H68" s="11">
        <f t="shared" si="1"/>
        <v>99.829882986697712</v>
      </c>
      <c r="I68" s="4" t="s">
        <v>108</v>
      </c>
      <c r="J68" s="4" t="s">
        <v>108</v>
      </c>
      <c r="K68" s="2"/>
    </row>
    <row r="69" spans="1:11" ht="48" customHeight="1" x14ac:dyDescent="0.25">
      <c r="A69" s="5" t="s">
        <v>64</v>
      </c>
      <c r="B69" s="3" t="s">
        <v>96</v>
      </c>
      <c r="C69" s="3" t="s">
        <v>93</v>
      </c>
      <c r="D69" s="9">
        <v>22236000</v>
      </c>
      <c r="E69" s="9">
        <v>25917259.329999998</v>
      </c>
      <c r="F69" s="9">
        <v>25576615.260000002</v>
      </c>
      <c r="G69" s="11">
        <f t="shared" ref="G69:G80" si="2">F69/D69*100</f>
        <v>115.02345412844038</v>
      </c>
      <c r="H69" s="11">
        <f t="shared" ref="H69:H80" si="3">F69/E69*100</f>
        <v>98.685647792991404</v>
      </c>
      <c r="I69" s="14" t="s">
        <v>111</v>
      </c>
      <c r="J69" s="4" t="s">
        <v>108</v>
      </c>
      <c r="K69" s="2"/>
    </row>
    <row r="70" spans="1:11" ht="21" customHeight="1" x14ac:dyDescent="0.25">
      <c r="A70" s="5" t="s">
        <v>65</v>
      </c>
      <c r="B70" s="3" t="s">
        <v>102</v>
      </c>
      <c r="C70" s="3"/>
      <c r="D70" s="9">
        <v>255950350</v>
      </c>
      <c r="E70" s="9">
        <v>266742158.28</v>
      </c>
      <c r="F70" s="9">
        <v>265504928.56999999</v>
      </c>
      <c r="G70" s="11">
        <f t="shared" si="2"/>
        <v>103.73298124812098</v>
      </c>
      <c r="H70" s="11">
        <f t="shared" si="3"/>
        <v>99.536170165984302</v>
      </c>
      <c r="I70" s="4" t="s">
        <v>108</v>
      </c>
      <c r="J70" s="4" t="s">
        <v>108</v>
      </c>
      <c r="K70" s="2"/>
    </row>
    <row r="71" spans="1:11" ht="21" customHeight="1" x14ac:dyDescent="0.25">
      <c r="A71" s="5" t="s">
        <v>66</v>
      </c>
      <c r="B71" s="3" t="s">
        <v>102</v>
      </c>
      <c r="C71" s="3" t="s">
        <v>89</v>
      </c>
      <c r="D71" s="9">
        <v>90578210</v>
      </c>
      <c r="E71" s="9">
        <v>91381820</v>
      </c>
      <c r="F71" s="9">
        <v>91381820</v>
      </c>
      <c r="G71" s="11">
        <f t="shared" si="2"/>
        <v>100.88720013345373</v>
      </c>
      <c r="H71" s="11">
        <f t="shared" si="3"/>
        <v>100</v>
      </c>
      <c r="I71" s="4" t="s">
        <v>108</v>
      </c>
      <c r="J71" s="4" t="s">
        <v>108</v>
      </c>
      <c r="K71" s="2"/>
    </row>
    <row r="72" spans="1:11" ht="21" customHeight="1" x14ac:dyDescent="0.25">
      <c r="A72" s="5" t="s">
        <v>67</v>
      </c>
      <c r="B72" s="3" t="s">
        <v>102</v>
      </c>
      <c r="C72" s="3" t="s">
        <v>90</v>
      </c>
      <c r="D72" s="9">
        <v>132941440</v>
      </c>
      <c r="E72" s="9">
        <v>134971251.09999999</v>
      </c>
      <c r="F72" s="9">
        <v>134971251.09999999</v>
      </c>
      <c r="G72" s="11">
        <f t="shared" si="2"/>
        <v>101.52684603085389</v>
      </c>
      <c r="H72" s="11">
        <f t="shared" si="3"/>
        <v>100</v>
      </c>
      <c r="I72" s="4" t="s">
        <v>108</v>
      </c>
      <c r="J72" s="4" t="s">
        <v>108</v>
      </c>
      <c r="K72" s="2"/>
    </row>
    <row r="73" spans="1:11" ht="40.5" customHeight="1" x14ac:dyDescent="0.25">
      <c r="A73" s="5" t="s">
        <v>68</v>
      </c>
      <c r="B73" s="3" t="s">
        <v>102</v>
      </c>
      <c r="C73" s="3" t="s">
        <v>92</v>
      </c>
      <c r="D73" s="9">
        <v>32430700</v>
      </c>
      <c r="E73" s="9">
        <v>40389087.18</v>
      </c>
      <c r="F73" s="9">
        <v>39151857.469999999</v>
      </c>
      <c r="G73" s="11">
        <f t="shared" si="2"/>
        <v>120.72467590893814</v>
      </c>
      <c r="H73" s="11">
        <f t="shared" si="3"/>
        <v>96.936722772450636</v>
      </c>
      <c r="I73" s="14" t="s">
        <v>111</v>
      </c>
      <c r="J73" s="4" t="s">
        <v>108</v>
      </c>
      <c r="K73" s="2"/>
    </row>
    <row r="74" spans="1:11" ht="38.25" customHeight="1" x14ac:dyDescent="0.25">
      <c r="A74" s="5" t="s">
        <v>69</v>
      </c>
      <c r="B74" s="3" t="s">
        <v>97</v>
      </c>
      <c r="C74" s="3"/>
      <c r="D74" s="9">
        <v>270000000</v>
      </c>
      <c r="E74" s="9">
        <v>235821203.19999999</v>
      </c>
      <c r="F74" s="9">
        <v>223232610.31999999</v>
      </c>
      <c r="G74" s="11">
        <f t="shared" si="2"/>
        <v>82.678744562962962</v>
      </c>
      <c r="H74" s="11">
        <f t="shared" si="3"/>
        <v>94.661806186560923</v>
      </c>
      <c r="I74" s="4" t="s">
        <v>108</v>
      </c>
      <c r="J74" s="4" t="s">
        <v>108</v>
      </c>
      <c r="K74" s="2"/>
    </row>
    <row r="75" spans="1:11" ht="63" x14ac:dyDescent="0.25">
      <c r="A75" s="5" t="s">
        <v>70</v>
      </c>
      <c r="B75" s="3" t="s">
        <v>97</v>
      </c>
      <c r="C75" s="3" t="s">
        <v>89</v>
      </c>
      <c r="D75" s="9">
        <v>270000000</v>
      </c>
      <c r="E75" s="9">
        <v>235821203.19999999</v>
      </c>
      <c r="F75" s="9">
        <v>223232610.31999999</v>
      </c>
      <c r="G75" s="11">
        <f t="shared" si="2"/>
        <v>82.678744562962962</v>
      </c>
      <c r="H75" s="11">
        <f t="shared" si="3"/>
        <v>94.661806186560923</v>
      </c>
      <c r="I75" s="14" t="s">
        <v>120</v>
      </c>
      <c r="J75" s="14" t="s">
        <v>120</v>
      </c>
      <c r="K75" s="2"/>
    </row>
    <row r="76" spans="1:11" ht="54" customHeight="1" x14ac:dyDescent="0.25">
      <c r="A76" s="5" t="s">
        <v>71</v>
      </c>
      <c r="B76" s="3" t="s">
        <v>99</v>
      </c>
      <c r="C76" s="3"/>
      <c r="D76" s="9">
        <v>6308787739.6300001</v>
      </c>
      <c r="E76" s="9">
        <v>7441327134.4200001</v>
      </c>
      <c r="F76" s="9">
        <v>7275212548.9099998</v>
      </c>
      <c r="G76" s="11">
        <f t="shared" si="2"/>
        <v>115.31870858816815</v>
      </c>
      <c r="H76" s="11">
        <f t="shared" si="3"/>
        <v>97.767675274728433</v>
      </c>
      <c r="I76" s="4" t="s">
        <v>108</v>
      </c>
      <c r="J76" s="4" t="s">
        <v>108</v>
      </c>
      <c r="K76" s="2"/>
    </row>
    <row r="77" spans="1:11" ht="54.75" customHeight="1" x14ac:dyDescent="0.25">
      <c r="A77" s="5" t="s">
        <v>72</v>
      </c>
      <c r="B77" s="3" t="s">
        <v>73</v>
      </c>
      <c r="C77" s="3" t="s">
        <v>89</v>
      </c>
      <c r="D77" s="9">
        <v>900876020.87</v>
      </c>
      <c r="E77" s="9">
        <v>900876020.87</v>
      </c>
      <c r="F77" s="9">
        <v>900876020.87</v>
      </c>
      <c r="G77" s="11">
        <f t="shared" si="2"/>
        <v>100</v>
      </c>
      <c r="H77" s="11">
        <f t="shared" si="3"/>
        <v>100</v>
      </c>
      <c r="I77" s="4" t="s">
        <v>108</v>
      </c>
      <c r="J77" s="4" t="s">
        <v>108</v>
      </c>
      <c r="K77" s="2"/>
    </row>
    <row r="78" spans="1:11" ht="147.75" customHeight="1" x14ac:dyDescent="0.25">
      <c r="A78" s="5" t="s">
        <v>74</v>
      </c>
      <c r="B78" s="3" t="s">
        <v>75</v>
      </c>
      <c r="C78" s="3" t="s">
        <v>90</v>
      </c>
      <c r="D78" s="9">
        <v>3394269169.8200002</v>
      </c>
      <c r="E78" s="9">
        <v>4557269169.8199997</v>
      </c>
      <c r="F78" s="9">
        <v>4404495347.9300003</v>
      </c>
      <c r="G78" s="11">
        <f t="shared" si="2"/>
        <v>129.76270082209106</v>
      </c>
      <c r="H78" s="11">
        <f t="shared" si="3"/>
        <v>96.647689302582194</v>
      </c>
      <c r="I78" s="14" t="s">
        <v>144</v>
      </c>
      <c r="J78" s="4" t="s">
        <v>108</v>
      </c>
      <c r="K78" s="2"/>
    </row>
    <row r="79" spans="1:11" ht="31.5" x14ac:dyDescent="0.25">
      <c r="A79" s="5" t="s">
        <v>76</v>
      </c>
      <c r="B79" s="3" t="s">
        <v>77</v>
      </c>
      <c r="C79" s="3" t="s">
        <v>91</v>
      </c>
      <c r="D79" s="9">
        <v>2013642548.9400001</v>
      </c>
      <c r="E79" s="9">
        <v>1983181943.73</v>
      </c>
      <c r="F79" s="9">
        <v>1969841180.1099999</v>
      </c>
      <c r="G79" s="11">
        <f t="shared" si="2"/>
        <v>97.824769403434715</v>
      </c>
      <c r="H79" s="11">
        <f t="shared" si="3"/>
        <v>99.327305108733057</v>
      </c>
      <c r="I79" s="4" t="s">
        <v>108</v>
      </c>
      <c r="J79" s="4" t="s">
        <v>108</v>
      </c>
      <c r="K79" s="2"/>
    </row>
    <row r="80" spans="1:11" ht="27" customHeight="1" x14ac:dyDescent="0.25">
      <c r="A80" s="20" t="s">
        <v>78</v>
      </c>
      <c r="B80" s="20"/>
      <c r="C80" s="20"/>
      <c r="D80" s="10">
        <v>120968161434.78</v>
      </c>
      <c r="E80" s="10">
        <v>136550628709.89999</v>
      </c>
      <c r="F80" s="10">
        <v>128059332196.61</v>
      </c>
      <c r="G80" s="13">
        <f t="shared" si="2"/>
        <v>105.8620141677967</v>
      </c>
      <c r="H80" s="13">
        <f t="shared" si="3"/>
        <v>93.781576406118461</v>
      </c>
      <c r="I80" s="14"/>
      <c r="J80" s="14"/>
      <c r="K80" s="2"/>
    </row>
    <row r="81" spans="1:11" ht="15.75" x14ac:dyDescent="0.25">
      <c r="A81" s="6"/>
      <c r="B81" s="1"/>
      <c r="C81" s="1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6"/>
      <c r="B82" s="1"/>
      <c r="C82" s="1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6"/>
      <c r="B83" s="1"/>
      <c r="C83" s="1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6"/>
      <c r="B84" s="1"/>
      <c r="C84" s="1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6"/>
      <c r="B85" s="1"/>
      <c r="C85" s="1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6"/>
      <c r="B86" s="1"/>
      <c r="C86" s="1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6"/>
      <c r="B87" s="1"/>
      <c r="C87" s="1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6"/>
      <c r="B88" s="1"/>
      <c r="C88" s="1"/>
      <c r="D88" s="2"/>
      <c r="E88" s="2"/>
      <c r="F88" s="2"/>
      <c r="G88" s="2"/>
      <c r="H88" s="2"/>
      <c r="I88" s="2"/>
      <c r="J88" s="2"/>
      <c r="K88" s="2"/>
    </row>
  </sheetData>
  <mergeCells count="2">
    <mergeCell ref="A80:C80"/>
    <mergeCell ref="A1:J1"/>
  </mergeCells>
  <pageMargins left="0.47244094488188981" right="0.51181102362204722" top="0.74803149606299213" bottom="0.55118110236220474" header="0.31496062992125984" footer="0.31496062992125984"/>
  <pageSetup paperSize="8" scale="72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2026-05-06T07:28:09Z</cp:lastPrinted>
  <dcterms:created xsi:type="dcterms:W3CDTF">2026-03-20T06:45:18Z</dcterms:created>
  <dcterms:modified xsi:type="dcterms:W3CDTF">2026-05-06T07:28:13Z</dcterms:modified>
</cp:coreProperties>
</file>