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ЕЙТИНГИ открытости\2025\год\"/>
    </mc:Choice>
  </mc:AlternateContent>
  <bookViews>
    <workbookView xWindow="0" yWindow="0" windowWidth="28800" windowHeight="11730" activeTab="2"/>
  </bookViews>
  <sheets>
    <sheet name="Сроки погашения" sheetId="1" r:id="rId1"/>
    <sheet name="Динамика" sheetId="2" r:id="rId2"/>
    <sheet name="Изменения в Закон" sheetId="3" r:id="rId3"/>
  </sheets>
  <definedNames>
    <definedName name="_xlnm.Print_Area" localSheetId="0">'Сроки погашения'!$A$1:$H$10</definedName>
  </definedNames>
  <calcPr calcId="162913"/>
</workbook>
</file>

<file path=xl/calcChain.xml><?xml version="1.0" encoding="utf-8"?>
<calcChain xmlns="http://schemas.openxmlformats.org/spreadsheetml/2006/main">
  <c r="H7" i="2" l="1"/>
  <c r="H6" i="2"/>
  <c r="H5" i="2"/>
  <c r="F5" i="2"/>
  <c r="G7" i="2" s="1"/>
  <c r="D5" i="2"/>
  <c r="E7" i="2" s="1"/>
  <c r="E6" i="2" l="1"/>
  <c r="E5" i="2" s="1"/>
  <c r="G6" i="2"/>
  <c r="G5" i="2" s="1"/>
  <c r="B10" i="1"/>
  <c r="B9" i="1"/>
  <c r="B8" i="1"/>
</calcChain>
</file>

<file path=xl/sharedStrings.xml><?xml version="1.0" encoding="utf-8"?>
<sst xmlns="http://schemas.openxmlformats.org/spreadsheetml/2006/main" count="61" uniqueCount="45">
  <si>
    <t>Облигационные займы</t>
  </si>
  <si>
    <t>тыс.руб.</t>
  </si>
  <si>
    <t xml:space="preserve">Бюджетные кредиты, полученные из федерального бюджета </t>
  </si>
  <si>
    <t>2026 г.</t>
  </si>
  <si>
    <t>2027 г.</t>
  </si>
  <si>
    <t>2028 г.</t>
  </si>
  <si>
    <t>2029 г.</t>
  </si>
  <si>
    <t>Структура государственного долга Липецкой области</t>
  </si>
  <si>
    <t>всего:</t>
  </si>
  <si>
    <t>2030 г.</t>
  </si>
  <si>
    <t>2031-2040 г.г.</t>
  </si>
  <si>
    <t>Объем государственного долга по состоянию на 01.01.2026 г.</t>
  </si>
  <si>
    <t>Сведения о долговых обязательствах Липецкой области по состоянию на 01.01.2026 года, в том числе по видам обязательств и срокам их погашения</t>
  </si>
  <si>
    <t>Сведения об объеме государственного долга Липецкой области по состоянию на 01.01.2026 г.</t>
  </si>
  <si>
    <t>№ п/п</t>
  </si>
  <si>
    <t>Наименование показателя</t>
  </si>
  <si>
    <t>По состоянию на 01.12.2025г.</t>
  </si>
  <si>
    <t>По состоянию на 01.01.2026г.</t>
  </si>
  <si>
    <t>Отклонение к 01.12.2025г.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</si>
  <si>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</si>
  <si>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</si>
  <si>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</si>
  <si>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</si>
  <si>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</si>
  <si>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</si>
  <si>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</si>
  <si>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2</t>
  </si>
  <si>
    <t>Уровень государственного долга, в % к налоговым и неналоговым доходам</t>
  </si>
  <si>
    <t>Х</t>
  </si>
  <si>
    <t>в том числе со сроками погашения</t>
  </si>
  <si>
    <t>Статья 10. Государственные внутренние заимствования, государственный внутренний долг и предоставление государственных гарантий Липецкой области</t>
  </si>
  <si>
    <t>Дата, номер, наименование документа</t>
  </si>
  <si>
    <t>Сумма всего</t>
  </si>
  <si>
    <t>в том числе  по государственным гарантиям</t>
  </si>
  <si>
    <t xml:space="preserve">Изменения в Закон Липецкой области от 19.12.2024 N 580-ОЗ
"Об областном бюджете на 2025 год и на плановый период 2026 и 2027 годов"
</t>
  </si>
  <si>
    <t>Закон Липецкой области от 19.12.2024 N 580-ОЗ
"Об областном бюджете на 2025 год и на плановый период 2026 и 2027 годов"</t>
  </si>
  <si>
    <t>Верхний предел государственного внутреннего долга  Липецкой области на 1 января 2026 года в рублях</t>
  </si>
  <si>
    <t>Закон Липецкой области от 28.02.2025 г. № 607-ОЗ "О внесении изменений в Закон Липецкой области от 19.12.2024 N 580-ОЗ "Об областном бюджете на 2025 год и на плановый период 2026 и 2027 годов"</t>
  </si>
  <si>
    <t>Закон Липецкой области от 25.09.2025 г. № 684-ОЗ "О внесении изменений в Закон Липецкой области от 19.12.2024 N 580-ОЗ "Об областном бюджете на 2025 год и на плановый период 2026 и 2027 годов"</t>
  </si>
  <si>
    <t>Закон Липецкой области от 14.11.2025 г. № 702-ОЗ "О внесении изменений в Закон Липецкой области от 19.12.2024 N 580-ОЗ "Об областном бюджете на 2025 год и на плановый период 2026 и 2027 годов"</t>
  </si>
  <si>
    <t>Закон Липецкой области от 12.12.2025 г. № 721-ОЗ "О внесении изменений в Закон Липецкой области от 19.12.2024 N 580-ОЗ "Об областном бюджете на 2025 год и на плановый период 2026 и 2027 годов"</t>
  </si>
  <si>
    <t>Уточненный верхний предел долга по Закону Липецкой области от 19.12.2024 № 580-ОЗ "Об областном бюджете на 2025 годд и на плановый период 2026 и 2027 годов", млн. руб.</t>
  </si>
  <si>
    <t>-</t>
  </si>
  <si>
    <t>Государственный внешний долг Липецкой области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</si>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</sst>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2"/>
      <name val="Times New Roman"/>
      <family val="1"/>
      <charset val="204"/>
    </font>
    <font>
      <sz val="12"/>
      <name val="Times Roman"/>
      <family val="1"/>
    </font>
    <font>
      <b/>
      <sz val="14"/>
      <name val="Times New Roman CYR"/>
      <family val="1"/>
      <charset val="204"/>
    </font>
    <font>
      <b/>
      <sz val="16"/>
      <name val="Times Roman"/>
      <charset val="204"/>
    </font>
    <font>
      <sz val="10"/>
      <color theme="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0" xfId="0" applyFont="1"/>
    <xf numFmtId="0" fontId="0" fillId="0" borderId="0" xfId="0" applyFont="1"/>
    <xf numFmtId="164" fontId="0" fillId="0" borderId="0" xfId="0" applyNumberFormat="1" applyFont="1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/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4" fontId="4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1"/>
    </xf>
    <xf numFmtId="164" fontId="9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zoomScale="95" zoomScaleNormal="95" zoomScaleSheetLayoutView="100" workbookViewId="0">
      <selection activeCell="A3" sqref="A3:A7"/>
    </sheetView>
  </sheetViews>
  <sheetFormatPr defaultRowHeight="12.75"/>
  <cols>
    <col min="1" max="1" width="29.5703125" style="6" customWidth="1"/>
    <col min="2" max="2" width="23.28515625" style="6" customWidth="1"/>
    <col min="3" max="3" width="18" style="6" customWidth="1"/>
    <col min="4" max="4" width="17" style="6" customWidth="1"/>
    <col min="5" max="5" width="17.85546875" style="6" customWidth="1"/>
    <col min="6" max="6" width="16.7109375" style="6" customWidth="1"/>
    <col min="7" max="7" width="17.28515625" style="6" customWidth="1"/>
    <col min="8" max="8" width="17.7109375" style="6" customWidth="1"/>
    <col min="9" max="9" width="14.85546875" customWidth="1"/>
    <col min="10" max="10" width="10.42578125" bestFit="1" customWidth="1"/>
    <col min="12" max="12" width="14.85546875" customWidth="1"/>
  </cols>
  <sheetData>
    <row r="1" spans="1:10" ht="58.5" customHeight="1">
      <c r="A1" s="39" t="s">
        <v>12</v>
      </c>
      <c r="B1" s="39"/>
      <c r="C1" s="39"/>
      <c r="D1" s="39"/>
      <c r="E1" s="39"/>
      <c r="F1" s="39"/>
      <c r="G1" s="39"/>
      <c r="H1" s="39"/>
    </row>
    <row r="2" spans="1:10" ht="15.6" customHeight="1">
      <c r="A2" s="1"/>
      <c r="B2" s="1"/>
      <c r="C2" s="38"/>
      <c r="D2" s="38"/>
      <c r="E2" s="38"/>
      <c r="H2" s="4" t="s">
        <v>1</v>
      </c>
    </row>
    <row r="3" spans="1:10" ht="16.5" customHeight="1">
      <c r="A3" s="36" t="s">
        <v>7</v>
      </c>
      <c r="B3" s="36" t="s">
        <v>11</v>
      </c>
      <c r="C3" s="36" t="s">
        <v>29</v>
      </c>
      <c r="D3" s="36"/>
      <c r="E3" s="36"/>
      <c r="F3" s="36"/>
      <c r="G3" s="36"/>
      <c r="H3" s="36"/>
    </row>
    <row r="4" spans="1:10" ht="1.5" customHeight="1">
      <c r="A4" s="36"/>
      <c r="B4" s="36"/>
      <c r="C4" s="37"/>
      <c r="D4" s="37"/>
      <c r="E4" s="37"/>
      <c r="F4" s="37"/>
      <c r="G4" s="37"/>
      <c r="H4" s="37"/>
    </row>
    <row r="5" spans="1:10" ht="13.5" customHeight="1">
      <c r="A5" s="36"/>
      <c r="B5" s="36"/>
      <c r="C5" s="37"/>
      <c r="D5" s="37"/>
      <c r="E5" s="37"/>
      <c r="F5" s="37"/>
      <c r="G5" s="37"/>
      <c r="H5" s="37"/>
    </row>
    <row r="6" spans="1:10" ht="36" customHeight="1">
      <c r="A6" s="36"/>
      <c r="B6" s="36"/>
      <c r="C6" s="36" t="s">
        <v>3</v>
      </c>
      <c r="D6" s="36" t="s">
        <v>4</v>
      </c>
      <c r="E6" s="36" t="s">
        <v>5</v>
      </c>
      <c r="F6" s="36" t="s">
        <v>6</v>
      </c>
      <c r="G6" s="36" t="s">
        <v>9</v>
      </c>
      <c r="H6" s="36" t="s">
        <v>10</v>
      </c>
    </row>
    <row r="7" spans="1:10" ht="2.25" customHeight="1">
      <c r="A7" s="36"/>
      <c r="B7" s="37"/>
      <c r="C7" s="36"/>
      <c r="D7" s="36"/>
      <c r="E7" s="36"/>
      <c r="F7" s="36"/>
      <c r="G7" s="36"/>
      <c r="H7" s="36"/>
    </row>
    <row r="8" spans="1:10" ht="33" customHeight="1">
      <c r="A8" s="28" t="s">
        <v>8</v>
      </c>
      <c r="B8" s="29">
        <f>B9+B10</f>
        <v>13192664.68</v>
      </c>
      <c r="C8" s="37"/>
      <c r="D8" s="37"/>
      <c r="E8" s="37"/>
      <c r="F8" s="37"/>
      <c r="G8" s="37"/>
      <c r="H8" s="37"/>
    </row>
    <row r="9" spans="1:10" ht="39.950000000000003" customHeight="1">
      <c r="A9" s="31" t="s">
        <v>0</v>
      </c>
      <c r="B9" s="30">
        <f>SUM(C9:H9)</f>
        <v>16</v>
      </c>
      <c r="C9" s="3">
        <v>16</v>
      </c>
      <c r="D9" s="3">
        <v>0</v>
      </c>
      <c r="E9" s="3">
        <v>0</v>
      </c>
      <c r="F9" s="3">
        <v>0</v>
      </c>
      <c r="G9" s="3">
        <v>0</v>
      </c>
      <c r="H9" s="3">
        <v>0</v>
      </c>
    </row>
    <row r="10" spans="1:10" ht="54" customHeight="1">
      <c r="A10" s="31" t="s">
        <v>2</v>
      </c>
      <c r="B10" s="30">
        <f>C10+D10+E10+F10+G10+H10</f>
        <v>13192648.68</v>
      </c>
      <c r="C10" s="3">
        <v>878494.2</v>
      </c>
      <c r="D10" s="3">
        <v>952743.74</v>
      </c>
      <c r="E10" s="3">
        <v>952743.74</v>
      </c>
      <c r="F10" s="3">
        <v>866717.2</v>
      </c>
      <c r="G10" s="3">
        <v>999373.5</v>
      </c>
      <c r="H10" s="3">
        <v>8542576.3000000007</v>
      </c>
      <c r="J10" s="2"/>
    </row>
    <row r="11" spans="1:10" s="5" customFormat="1" ht="42.6" customHeight="1">
      <c r="A11" s="6"/>
      <c r="B11" s="6"/>
      <c r="C11" s="6"/>
      <c r="D11" s="6"/>
      <c r="E11" s="7"/>
      <c r="F11" s="6"/>
      <c r="G11" s="6"/>
      <c r="H11" s="6"/>
      <c r="I11" s="6"/>
    </row>
  </sheetData>
  <mergeCells count="12">
    <mergeCell ref="B3:B7"/>
    <mergeCell ref="C8:H8"/>
    <mergeCell ref="C2:E2"/>
    <mergeCell ref="A1:H1"/>
    <mergeCell ref="A3:A7"/>
    <mergeCell ref="F6:F7"/>
    <mergeCell ref="G6:G7"/>
    <mergeCell ref="H6:H7"/>
    <mergeCell ref="C6:C7"/>
    <mergeCell ref="D6:D7"/>
    <mergeCell ref="E6:E7"/>
    <mergeCell ref="C3:H5"/>
  </mergeCells>
  <phoneticPr fontId="0" type="noConversion"/>
  <pageMargins left="0.62992125984251968" right="0.55118110236220474" top="0.98425196850393704" bottom="0.98425196850393704" header="0.51181102362204722" footer="0.51181102362204722"/>
  <pageSetup paperSize="9" scale="8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B12" sqref="B12"/>
    </sheetView>
  </sheetViews>
  <sheetFormatPr defaultRowHeight="12.75"/>
  <cols>
    <col min="2" max="2" width="56.85546875" customWidth="1"/>
    <col min="3" max="3" width="27.42578125" customWidth="1"/>
    <col min="4" max="8" width="18.42578125" customWidth="1"/>
  </cols>
  <sheetData>
    <row r="1" spans="1:8" ht="33.75" customHeight="1">
      <c r="A1" s="45" t="s">
        <v>13</v>
      </c>
      <c r="B1" s="45"/>
      <c r="C1" s="45"/>
      <c r="D1" s="45"/>
      <c r="E1" s="45"/>
      <c r="F1" s="45"/>
      <c r="G1" s="45"/>
      <c r="H1" s="45"/>
    </row>
    <row r="2" spans="1:8" ht="18.75">
      <c r="A2" s="8"/>
      <c r="B2" s="8"/>
      <c r="C2" s="8"/>
      <c r="D2" s="8"/>
      <c r="E2" s="8"/>
      <c r="F2" s="8"/>
      <c r="G2" s="8"/>
      <c r="H2" s="8"/>
    </row>
    <row r="3" spans="1:8" ht="152.25" customHeight="1">
      <c r="A3" s="46" t="s">
        <v>14</v>
      </c>
      <c r="B3" s="42" t="s">
        <v>15</v>
      </c>
      <c r="C3" s="42" t="s">
        <v>41</v>
      </c>
      <c r="D3" s="47" t="s">
        <v>16</v>
      </c>
      <c r="E3" s="48"/>
      <c r="F3" s="47" t="s">
        <v>17</v>
      </c>
      <c r="G3" s="48"/>
      <c r="H3" s="9" t="s">
        <v>18</v>
      </c>
    </row>
    <row r="4" spans="1:8" ht="43.5" customHeight="1">
      <c r="A4" s="46"/>
      <c r="B4" s="43"/>
      <c r="C4" s="43"/>
      <c r="D4" s="10" t="s">
        <v>19</v>
      </c>
      <c r="E4" s="10" t="s">
        <v>20</v>
      </c>
      <c r="F4" s="10" t="s">
        <v>19</v>
      </c>
      <c r="G4" s="10" t="s">
        <v>20</v>
      </c>
      <c r="H4" s="10" t="s">
        <v>19</v>
      </c>
    </row>
    <row r="5" spans="1:8" ht="68.25" customHeight="1">
      <c r="A5" s="11">
        <v>1</v>
      </c>
      <c r="B5" s="32" t="s">
        <v>21</v>
      </c>
      <c r="C5" s="34">
        <v>13192.7</v>
      </c>
      <c r="D5" s="12">
        <f>SUM(D6:D7)</f>
        <v>13192.66</v>
      </c>
      <c r="E5" s="12">
        <f>E6+E7</f>
        <v>99.999999999999986</v>
      </c>
      <c r="F5" s="12">
        <f>SUM(F6:F7)</f>
        <v>13192.66</v>
      </c>
      <c r="G5" s="12">
        <f>G6+G7</f>
        <v>99.999999999999986</v>
      </c>
      <c r="H5" s="13">
        <f>F5-D5</f>
        <v>0</v>
      </c>
    </row>
    <row r="6" spans="1:8" ht="57" customHeight="1">
      <c r="A6" s="14" t="s">
        <v>22</v>
      </c>
      <c r="B6" s="33" t="s">
        <v>23</v>
      </c>
      <c r="C6" s="9" t="s">
        <v>42</v>
      </c>
      <c r="D6" s="12">
        <v>0.02</v>
      </c>
      <c r="E6" s="12">
        <f>D6/D5*100</f>
        <v>1.5159944999719541E-4</v>
      </c>
      <c r="F6" s="12">
        <v>0.02</v>
      </c>
      <c r="G6" s="12">
        <f>F6/F5*100</f>
        <v>1.5159944999719541E-4</v>
      </c>
      <c r="H6" s="13">
        <f>F6-D6</f>
        <v>0</v>
      </c>
    </row>
    <row r="7" spans="1:8" ht="66" customHeight="1">
      <c r="A7" s="14" t="s">
        <v>24</v>
      </c>
      <c r="B7" s="33" t="s">
        <v>25</v>
      </c>
      <c r="C7" s="9" t="s">
        <v>42</v>
      </c>
      <c r="D7" s="12">
        <v>13192.64</v>
      </c>
      <c r="E7" s="12">
        <f>D7/D5*100</f>
        <v>99.999848400549993</v>
      </c>
      <c r="F7" s="12">
        <v>13192.64</v>
      </c>
      <c r="G7" s="12">
        <f>F7/F5*100</f>
        <v>99.999848400549993</v>
      </c>
      <c r="H7" s="13">
        <f>F7-D7</f>
        <v>0</v>
      </c>
    </row>
    <row r="8" spans="1:8" ht="66.75" customHeight="1">
      <c r="A8" s="35" t="s">
        <v>26</v>
      </c>
      <c r="B8" s="32" t="s">
        <v>43</v>
      </c>
      <c r="C8" s="9" t="s">
        <v>42</v>
      </c>
      <c r="D8" s="9" t="s">
        <v>42</v>
      </c>
      <c r="E8" s="9" t="s">
        <v>42</v>
      </c>
      <c r="F8" s="9" t="s">
        <v>42</v>
      </c>
      <c r="G8" s="9" t="s">
        <v>42</v>
      </c>
      <c r="H8" s="9" t="s">
        <v>42</v>
      </c>
    </row>
    <row r="9" spans="1:8">
      <c r="A9" s="16"/>
      <c r="B9" s="16"/>
      <c r="C9" s="16"/>
      <c r="D9" s="16"/>
      <c r="E9" s="16"/>
      <c r="F9" s="17"/>
      <c r="G9" s="17"/>
      <c r="H9" s="17"/>
    </row>
    <row r="10" spans="1:8" ht="27.75" customHeight="1">
      <c r="A10" s="40" t="s">
        <v>14</v>
      </c>
      <c r="B10" s="42" t="s">
        <v>15</v>
      </c>
      <c r="C10" s="47" t="s">
        <v>17</v>
      </c>
      <c r="D10" s="48"/>
      <c r="F10" s="44"/>
      <c r="G10" s="44"/>
      <c r="H10" s="18"/>
    </row>
    <row r="11" spans="1:8" ht="18.75">
      <c r="A11" s="41"/>
      <c r="B11" s="43"/>
      <c r="C11" s="23" t="s">
        <v>19</v>
      </c>
      <c r="D11" s="23" t="s">
        <v>20</v>
      </c>
      <c r="F11" s="19"/>
      <c r="G11" s="19"/>
      <c r="H11" s="18"/>
    </row>
    <row r="12" spans="1:8" ht="48" customHeight="1">
      <c r="A12" s="20" t="s">
        <v>44</v>
      </c>
      <c r="B12" s="32" t="s">
        <v>27</v>
      </c>
      <c r="C12" s="13" t="s">
        <v>28</v>
      </c>
      <c r="D12" s="21">
        <v>14.1</v>
      </c>
      <c r="F12" s="15"/>
      <c r="G12" s="22"/>
      <c r="H12" s="22"/>
    </row>
  </sheetData>
  <mergeCells count="10">
    <mergeCell ref="A10:A11"/>
    <mergeCell ref="B10:B11"/>
    <mergeCell ref="F10:G10"/>
    <mergeCell ref="A1:H1"/>
    <mergeCell ref="A3:A4"/>
    <mergeCell ref="B3:B4"/>
    <mergeCell ref="D3:E3"/>
    <mergeCell ref="F3:G3"/>
    <mergeCell ref="C3:C4"/>
    <mergeCell ref="C10:D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"/>
  <sheetViews>
    <sheetView tabSelected="1" workbookViewId="0">
      <selection activeCell="D8" sqref="D8"/>
    </sheetView>
  </sheetViews>
  <sheetFormatPr defaultRowHeight="12.75"/>
  <cols>
    <col min="1" max="1" width="7.85546875" customWidth="1"/>
    <col min="2" max="2" width="63.85546875" customWidth="1"/>
    <col min="3" max="3" width="24.85546875" customWidth="1"/>
    <col min="4" max="4" width="23.42578125" customWidth="1"/>
  </cols>
  <sheetData>
    <row r="1" spans="1:4" ht="57" customHeight="1">
      <c r="A1" s="49" t="s">
        <v>34</v>
      </c>
      <c r="B1" s="49"/>
      <c r="C1" s="49"/>
      <c r="D1" s="49"/>
    </row>
    <row r="2" spans="1:4" ht="49.5" customHeight="1">
      <c r="A2" s="50" t="s">
        <v>30</v>
      </c>
      <c r="B2" s="50"/>
      <c r="C2" s="50"/>
      <c r="D2" s="50"/>
    </row>
    <row r="3" spans="1:4" ht="15.75">
      <c r="A3" s="51"/>
      <c r="B3" s="51"/>
      <c r="C3" s="51"/>
      <c r="D3" s="51"/>
    </row>
    <row r="4" spans="1:4" ht="62.25" customHeight="1">
      <c r="A4" s="52" t="s">
        <v>14</v>
      </c>
      <c r="B4" s="53" t="s">
        <v>31</v>
      </c>
      <c r="C4" s="53" t="s">
        <v>36</v>
      </c>
      <c r="D4" s="53"/>
    </row>
    <row r="5" spans="1:4" ht="45">
      <c r="A5" s="52"/>
      <c r="B5" s="53"/>
      <c r="C5" s="24" t="s">
        <v>32</v>
      </c>
      <c r="D5" s="25" t="s">
        <v>33</v>
      </c>
    </row>
    <row r="6" spans="1:4" ht="53.25" customHeight="1">
      <c r="A6" s="24">
        <v>1</v>
      </c>
      <c r="B6" s="26" t="s">
        <v>35</v>
      </c>
      <c r="C6" s="27">
        <v>15714563172.299999</v>
      </c>
      <c r="D6" s="27">
        <v>0</v>
      </c>
    </row>
    <row r="7" spans="1:4" ht="73.5" customHeight="1">
      <c r="A7" s="24">
        <v>2</v>
      </c>
      <c r="B7" s="26" t="s">
        <v>37</v>
      </c>
      <c r="C7" s="27">
        <v>13312230961.190001</v>
      </c>
      <c r="D7" s="27">
        <v>0</v>
      </c>
    </row>
    <row r="8" spans="1:4" ht="72" customHeight="1">
      <c r="A8" s="24">
        <v>3</v>
      </c>
      <c r="B8" s="26" t="s">
        <v>38</v>
      </c>
      <c r="C8" s="27">
        <v>13153170734.860001</v>
      </c>
      <c r="D8" s="27">
        <v>0</v>
      </c>
    </row>
    <row r="9" spans="1:4" ht="70.5" customHeight="1">
      <c r="A9" s="24">
        <v>4</v>
      </c>
      <c r="B9" s="26" t="s">
        <v>39</v>
      </c>
      <c r="C9" s="27">
        <v>13132443333.219999</v>
      </c>
      <c r="D9" s="27">
        <v>0</v>
      </c>
    </row>
    <row r="10" spans="1:4" ht="76.5" customHeight="1">
      <c r="A10" s="24">
        <v>5</v>
      </c>
      <c r="B10" s="26" t="s">
        <v>40</v>
      </c>
      <c r="C10" s="27">
        <v>13192664714.85</v>
      </c>
      <c r="D10" s="27">
        <v>0</v>
      </c>
    </row>
  </sheetData>
  <mergeCells count="6">
    <mergeCell ref="A1:D1"/>
    <mergeCell ref="A2:D2"/>
    <mergeCell ref="A3:D3"/>
    <mergeCell ref="A4:A5"/>
    <mergeCell ref="B4:B5"/>
    <mergeCell ref="C4:D4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Сроки погашения</vt:lpstr>
      <vt:lpstr>Динамика</vt:lpstr>
      <vt:lpstr>Изменения в Закон</vt:lpstr>
      <vt:lpstr>'Сроки погашения'!Область_печати</vt:lpstr>
    </vt:vector>
  </TitlesOfParts>
  <Company>OBLFU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u1533</cp:lastModifiedBy>
  <cp:lastPrinted>2026-04-23T14:26:31Z</cp:lastPrinted>
  <dcterms:created xsi:type="dcterms:W3CDTF">2009-02-03T12:23:53Z</dcterms:created>
  <dcterms:modified xsi:type="dcterms:W3CDTF">2026-04-24T05:46:23Z</dcterms:modified>
</cp:coreProperties>
</file>