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ЕЙТИНГИ открытости\2025\3 кв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Sheet1!$A$3:$G$78</definedName>
    <definedName name="_xlnm.Print_Titles" localSheetId="0">Sheet1!$3:$3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6" i="1" l="1"/>
  <c r="H66" i="1"/>
  <c r="F66" i="1"/>
  <c r="D66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F30" i="1" l="1"/>
  <c r="F31" i="1"/>
  <c r="H30" i="1"/>
  <c r="H31" i="1"/>
  <c r="J30" i="1" l="1"/>
  <c r="I31" i="1"/>
  <c r="H77" i="1" l="1"/>
  <c r="J77" i="1" s="1"/>
  <c r="F77" i="1"/>
  <c r="I77" i="1" l="1"/>
  <c r="H12" i="1"/>
  <c r="H79" i="1"/>
  <c r="J79" i="1" s="1"/>
  <c r="F79" i="1"/>
  <c r="I79" i="1" l="1"/>
  <c r="I30" i="1"/>
  <c r="H5" i="1" l="1"/>
  <c r="H6" i="1"/>
  <c r="H7" i="1"/>
  <c r="H8" i="1"/>
  <c r="H9" i="1"/>
  <c r="H10" i="1"/>
  <c r="H11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7" i="1"/>
  <c r="H68" i="1"/>
  <c r="H69" i="1"/>
  <c r="H70" i="1"/>
  <c r="H71" i="1"/>
  <c r="H72" i="1"/>
  <c r="H73" i="1"/>
  <c r="H74" i="1"/>
  <c r="H75" i="1"/>
  <c r="H76" i="1"/>
  <c r="J76" i="1" s="1"/>
  <c r="H78" i="1"/>
  <c r="J78" i="1" s="1"/>
  <c r="F5" i="1"/>
  <c r="F6" i="1"/>
  <c r="F7" i="1"/>
  <c r="F8" i="1"/>
  <c r="F9" i="1"/>
  <c r="F10" i="1"/>
  <c r="F11" i="1"/>
  <c r="F12" i="1"/>
  <c r="I12" i="1" s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7" i="1"/>
  <c r="F68" i="1"/>
  <c r="F69" i="1"/>
  <c r="F70" i="1"/>
  <c r="F71" i="1"/>
  <c r="F72" i="1"/>
  <c r="F73" i="1"/>
  <c r="F74" i="1"/>
  <c r="F75" i="1"/>
  <c r="F76" i="1"/>
  <c r="F78" i="1"/>
  <c r="H4" i="1"/>
  <c r="F4" i="1"/>
  <c r="I60" i="1" l="1"/>
  <c r="I48" i="1"/>
  <c r="I36" i="1"/>
  <c r="I68" i="1"/>
  <c r="I23" i="1"/>
  <c r="I72" i="1"/>
  <c r="I4" i="1"/>
  <c r="I76" i="1"/>
  <c r="I64" i="1"/>
  <c r="I52" i="1"/>
  <c r="I40" i="1"/>
  <c r="I27" i="1"/>
  <c r="I16" i="1"/>
  <c r="I5" i="1"/>
  <c r="I9" i="1"/>
  <c r="I56" i="1"/>
  <c r="I44" i="1"/>
  <c r="I32" i="1"/>
  <c r="I19" i="1"/>
  <c r="I8" i="1"/>
  <c r="I11" i="1"/>
  <c r="I7" i="1"/>
  <c r="I78" i="1"/>
  <c r="J73" i="1"/>
  <c r="J69" i="1"/>
  <c r="J65" i="1"/>
  <c r="J61" i="1"/>
  <c r="J57" i="1"/>
  <c r="J53" i="1"/>
  <c r="J49" i="1"/>
  <c r="J45" i="1"/>
  <c r="J41" i="1"/>
  <c r="J37" i="1"/>
  <c r="J33" i="1"/>
  <c r="J28" i="1"/>
  <c r="J24" i="1"/>
  <c r="J20" i="1"/>
  <c r="J17" i="1"/>
  <c r="J13" i="1"/>
  <c r="J5" i="1"/>
  <c r="J72" i="1"/>
  <c r="J68" i="1"/>
  <c r="J64" i="1"/>
  <c r="J60" i="1"/>
  <c r="J56" i="1"/>
  <c r="J52" i="1"/>
  <c r="J48" i="1"/>
  <c r="J44" i="1"/>
  <c r="J40" i="1"/>
  <c r="J36" i="1"/>
  <c r="J32" i="1"/>
  <c r="J27" i="1"/>
  <c r="J23" i="1"/>
  <c r="J19" i="1"/>
  <c r="J16" i="1"/>
  <c r="J8" i="1"/>
  <c r="J75" i="1"/>
  <c r="J71" i="1"/>
  <c r="J67" i="1"/>
  <c r="J63" i="1"/>
  <c r="J59" i="1"/>
  <c r="J55" i="1"/>
  <c r="J51" i="1"/>
  <c r="J47" i="1"/>
  <c r="J43" i="1"/>
  <c r="J35" i="1"/>
  <c r="J26" i="1"/>
  <c r="J22" i="1"/>
  <c r="J15" i="1"/>
  <c r="J74" i="1"/>
  <c r="J70" i="1"/>
  <c r="J62" i="1"/>
  <c r="J58" i="1"/>
  <c r="J54" i="1"/>
  <c r="J50" i="1"/>
  <c r="J46" i="1"/>
  <c r="J42" i="1"/>
  <c r="J38" i="1"/>
  <c r="J34" i="1"/>
  <c r="J29" i="1"/>
  <c r="J25" i="1"/>
  <c r="J21" i="1"/>
  <c r="J18" i="1"/>
  <c r="J14" i="1"/>
  <c r="I10" i="1"/>
  <c r="I6" i="1"/>
  <c r="I73" i="1"/>
  <c r="I69" i="1"/>
  <c r="I65" i="1"/>
  <c r="I61" i="1"/>
  <c r="I57" i="1"/>
  <c r="I53" i="1"/>
  <c r="I49" i="1"/>
  <c r="I45" i="1"/>
  <c r="I41" i="1"/>
  <c r="I37" i="1"/>
  <c r="I33" i="1"/>
  <c r="I28" i="1"/>
  <c r="I24" i="1"/>
  <c r="I20" i="1"/>
  <c r="I17" i="1"/>
  <c r="I13" i="1"/>
  <c r="J4" i="1"/>
  <c r="J11" i="1"/>
  <c r="J7" i="1"/>
  <c r="I75" i="1"/>
  <c r="I71" i="1"/>
  <c r="I67" i="1"/>
  <c r="I63" i="1"/>
  <c r="I59" i="1"/>
  <c r="I55" i="1"/>
  <c r="I51" i="1"/>
  <c r="I47" i="1"/>
  <c r="I43" i="1"/>
  <c r="I39" i="1"/>
  <c r="I35" i="1"/>
  <c r="I26" i="1"/>
  <c r="I22" i="1"/>
  <c r="I15" i="1"/>
  <c r="J10" i="1"/>
  <c r="J6" i="1"/>
  <c r="I74" i="1"/>
  <c r="I70" i="1"/>
  <c r="I62" i="1"/>
  <c r="I58" i="1"/>
  <c r="I54" i="1"/>
  <c r="I50" i="1"/>
  <c r="I46" i="1"/>
  <c r="I42" i="1"/>
  <c r="I38" i="1"/>
  <c r="I34" i="1"/>
  <c r="I29" i="1"/>
  <c r="I25" i="1"/>
  <c r="I21" i="1"/>
  <c r="I18" i="1"/>
  <c r="I14" i="1"/>
</calcChain>
</file>

<file path=xl/sharedStrings.xml><?xml version="1.0" encoding="utf-8"?>
<sst xmlns="http://schemas.openxmlformats.org/spreadsheetml/2006/main" count="165" uniqueCount="161">
  <si>
    <t>0703</t>
  </si>
  <si>
    <t>1000</t>
  </si>
  <si>
    <t>Амбулаторная помощь</t>
  </si>
  <si>
    <t>ОБСЛУЖИВАНИЕ ГОСУДАРСТВЕННОГО (МУНИЦИПАЛЬНОГО) ДОЛГА</t>
  </si>
  <si>
    <t>Социальное обслуживание населения</t>
  </si>
  <si>
    <t>1102</t>
  </si>
  <si>
    <t>Другие вопросы в области национальной экономики</t>
  </si>
  <si>
    <t>1204</t>
  </si>
  <si>
    <t>0203</t>
  </si>
  <si>
    <t>Другие вопросы в области физической культуры и спорта</t>
  </si>
  <si>
    <t>Другие вопросы в области социальной политики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</si>
  <si>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</si>
  <si>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Социальное обеспечение населения</t>
  </si>
  <si>
    <t>0407</t>
  </si>
  <si>
    <t>0600</t>
  </si>
  <si>
    <t>Мобилизационная подготовка экономики</t>
  </si>
  <si>
    <t>0702</t>
  </si>
  <si>
    <t>Обслуживание государственного (муниципального) внутреннего долга</t>
  </si>
  <si>
    <t>0100</t>
  </si>
  <si>
    <t>0804</t>
  </si>
  <si>
    <t>Благоустройство</t>
  </si>
  <si>
    <t>ФИЗИЧЕСКАЯ КУЛЬТУРА И СПОРТ</t>
  </si>
  <si>
    <t>ОБЩЕГОСУДАРСТВЕННЫЕ ВОПРОСЫ</t>
  </si>
  <si>
    <t>0906</t>
  </si>
  <si>
    <t>0304</t>
  </si>
  <si>
    <t>0406</t>
  </si>
  <si>
    <t>Другие вопросы в области охраны окружающей среды</t>
  </si>
  <si>
    <t>ОБРАЗОВАНИЕ</t>
  </si>
  <si>
    <t>Другие общегосударственные вопросы</t>
  </si>
  <si>
    <t>Другие вопросы в области образования</t>
  </si>
  <si>
    <t>0701</t>
  </si>
  <si>
    <t>1100</t>
  </si>
  <si>
    <t>0113</t>
  </si>
  <si>
    <t>Миграционная политика</t>
  </si>
  <si>
    <t>1202</t>
  </si>
  <si>
    <t>0905</t>
  </si>
  <si>
    <t>Охрана семьи и детства</t>
  </si>
  <si>
    <t>0405</t>
  </si>
  <si>
    <t>Водное хозяйство</t>
  </si>
  <si>
    <t>0700</t>
  </si>
  <si>
    <t>Среднее профессиональное образование</t>
  </si>
  <si>
    <t>Другие вопросы в области культуры, кинематографии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</si>
  <si>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</si>
  <si>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1201</t>
  </si>
  <si>
    <t>0904</t>
  </si>
  <si>
    <t>0200</t>
  </si>
  <si>
    <t>Лесное хозяйство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</si>
  <si>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</si>
  <si>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- всего</t>
  </si>
  <si>
    <t>Транспорт</t>
  </si>
  <si>
    <t>0404</t>
  </si>
  <si>
    <t>Другие вопросы в области средств массовой информации</t>
  </si>
  <si>
    <t>0801</t>
  </si>
  <si>
    <t>0111</t>
  </si>
  <si>
    <t>Скорая медицинская помощь</t>
  </si>
  <si>
    <t>1200</t>
  </si>
  <si>
    <t>Сбор, удаление отходов и очистка сточных вод</t>
  </si>
  <si>
    <t>Другие вопросы в области жилищно-коммунального хозяйства</t>
  </si>
  <si>
    <t>Пенсионное обеспечение</t>
  </si>
  <si>
    <t>НАЦИОНАЛЬНАЯ ОБОРОНА</t>
  </si>
  <si>
    <t>0505</t>
  </si>
  <si>
    <t>ОХРАНА ОКРУЖАЮЩЕЙ СРЕДЫ</t>
  </si>
  <si>
    <t>0800</t>
  </si>
  <si>
    <t>1006</t>
  </si>
  <si>
    <t>Органы юстиции</t>
  </si>
  <si>
    <t>0709</t>
  </si>
  <si>
    <t>0902</t>
  </si>
  <si>
    <t>Резервные фонды</t>
  </si>
  <si>
    <t>0314</t>
  </si>
  <si>
    <t>0107</t>
  </si>
  <si>
    <t>1301</t>
  </si>
  <si>
    <t>Иные дотации</t>
  </si>
  <si>
    <t>0300</t>
  </si>
  <si>
    <t>Массовый спорт</t>
  </si>
  <si>
    <t>Обеспечение проведения выборов и референдумов</t>
  </si>
  <si>
    <t>Телевидение и радиовещание</t>
  </si>
  <si>
    <t>Дорожное хозяйство (дорожные фонды)</t>
  </si>
  <si>
    <t>Заготовка, переработка, хранение и обеспечение безопасности донорской крови и ее компонентов</t>
  </si>
  <si>
    <t>0901</t>
  </si>
  <si>
    <t>НАЦИОНАЛЬНАЯ ЭКОНОМИКА</t>
  </si>
  <si>
    <t>Стационарная медицинская помощь</t>
  </si>
  <si>
    <t>1300</t>
  </si>
  <si>
    <t>Общее образование</t>
  </si>
  <si>
    <t>0106</t>
  </si>
  <si>
    <t>1402</t>
  </si>
  <si>
    <t>0401</t>
  </si>
  <si>
    <t>МЕЖБЮДЖЕТНЫЕ ТРАНСФЕРТЫ ОБЩЕГО ХАРАКТЕРА БЮДЖЕТАМ БЮДЖЕТНОЙ СИСТЕМЫ РОССИЙСКОЙ ФЕДЕРАЦИИ</t>
  </si>
  <si>
    <t>ЗДРАВООХРАНЕНИЕ</t>
  </si>
  <si>
    <t>0503</t>
  </si>
  <si>
    <t>Профессиональная подготовка, переподготовка и повышение квалификации</t>
  </si>
  <si>
    <t>Культура</t>
  </si>
  <si>
    <t>0605</t>
  </si>
  <si>
    <t>Общеэкономические вопросы</t>
  </si>
  <si>
    <t>0707</t>
  </si>
  <si>
    <t>1004</t>
  </si>
  <si>
    <t>0900</t>
  </si>
  <si>
    <t>0105</t>
  </si>
  <si>
    <t>Другие вопросы в области национальной безопасности и правоохранительной деятельности</t>
  </si>
  <si>
    <t>Санаторно-оздоровительная помощь</t>
  </si>
  <si>
    <t>Спорт высших достижений</t>
  </si>
  <si>
    <t>0400</t>
  </si>
  <si>
    <t>НАЦИОНАЛЬНАЯ БЕЗОПАСНОСТЬ И ПРАВООХРАНИТЕЛЬНАЯ ДЕЯТЕЛЬНОСТЬ</t>
  </si>
  <si>
    <t>0502</t>
  </si>
  <si>
    <t>Сельское хозяйство и рыболовство</t>
  </si>
  <si>
    <t>1003</t>
  </si>
  <si>
    <t>Мобилизационная и вневойсковая подготовка</t>
  </si>
  <si>
    <t>1105</t>
  </si>
  <si>
    <t>0104</t>
  </si>
  <si>
    <t>0311</t>
  </si>
  <si>
    <t>1400</t>
  </si>
  <si>
    <t>Судебная система</t>
  </si>
  <si>
    <t>Коммунальное хозяйство</t>
  </si>
  <si>
    <t>0501</t>
  </si>
  <si>
    <t>Функционирование высшего должностного лица субъекта Российской Федерации и муниципального образования</t>
  </si>
  <si>
    <t>Воспроизводство минерально-сырьевой базы</t>
  </si>
  <si>
    <t>1002</t>
  </si>
  <si>
    <t>0705</t>
  </si>
  <si>
    <t>КУЛЬТУРА, КИНЕМАТОГРАФИЯ</t>
  </si>
  <si>
    <t>0310</t>
  </si>
  <si>
    <t>0103</t>
  </si>
  <si>
    <t>Жилищное хозяйство</t>
  </si>
  <si>
    <t>0412</t>
  </si>
  <si>
    <t>0909</t>
  </si>
  <si>
    <t>0500</t>
  </si>
  <si>
    <t>Защита населения и территории от чрезвычайных ситуаций природного и техногенного характера, пожарная безопасность</t>
  </si>
  <si>
    <t>0409</t>
  </si>
  <si>
    <t>0602</t>
  </si>
  <si>
    <t>Дополнительное образование детей</t>
  </si>
  <si>
    <t>1001</t>
  </si>
  <si>
    <t>СРЕДСТВА МАССОВОЙ ИНФОРМАЦИИ</t>
  </si>
  <si>
    <t>Другие вопросы в области здравоохранения</t>
  </si>
  <si>
    <t>0704</t>
  </si>
  <si>
    <t>1103</t>
  </si>
  <si>
    <t>СОЦИАЛЬНАЯ ПОЛИТИКА</t>
  </si>
  <si>
    <t>0102</t>
  </si>
  <si>
    <t>Периодическая печать и издательства</t>
  </si>
  <si>
    <t>ЖИЛИЩНО-КОММУНАЛЬНОЕ ХОЗЯЙСТВО</t>
  </si>
  <si>
    <t>Дошкольное образование</t>
  </si>
  <si>
    <t>0204</t>
  </si>
  <si>
    <t>0408</t>
  </si>
  <si>
    <t>Молодежная политика</t>
  </si>
  <si>
    <t>Наименование показателя</t>
  </si>
  <si>
    <t>Код раздела, подраздела классификации расходов</t>
  </si>
  <si>
    <t>Процент исполнения плана</t>
  </si>
  <si>
    <t>-</t>
  </si>
  <si>
    <t>0410</t>
  </si>
  <si>
    <t>Связь и информатика</t>
  </si>
  <si>
    <t>1403</t>
  </si>
  <si>
    <t>Прочие межбюджетные трансферты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</si>
  <si>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</si>
  <si>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Исполнено                           на 1 октября 2024г                         в рублях</t>
  </si>
  <si>
    <t>Исполнено                                 на 1 октября 2024г.                                     в  тыс. руб.</t>
  </si>
  <si>
    <t>0411</t>
  </si>
  <si>
    <t>Прикладные научные исследования в области национальной экономики</t>
  </si>
  <si>
    <t xml:space="preserve"> Сведения об исполнении областного бюджета по расходам на 1 октября 2025 года в сравнении с планом  и соответствующим периодом прошлого года </t>
  </si>
  <si>
    <t>Исполнено                           на 1 октября 2025г                         в рублях</t>
  </si>
  <si>
    <t>Исполнено                                 на 1 октября 2025г.                                     в  тыс. руб.</t>
  </si>
  <si>
    <t>Динамика исполнения 2025г к 2024г в процентах</t>
  </si>
  <si>
    <t>Утвержденные назначения на 2025 год в рублях</t>
  </si>
  <si>
    <t>Физическая культура</t>
  </si>
  <si>
    <t>Утвержденные бюджетные назначения на 2025 год  в тыс. руб. на основании отчета об исполнении консолидированного бюджета субъекта РФ и бюджета территориального государственного внебюджетного фонда (ф.0503317)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</si>
</sst>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Segoe UI"/>
      <family val="2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Segoe UI"/>
      <family val="2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Segoe UI"/>
      <family val="2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 indent="1"/>
    </xf>
    <xf numFmtId="164" fontId="4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4" fillId="0" borderId="0" xfId="0" applyFont="1" applyBorder="1"/>
    <xf numFmtId="0" fontId="1" fillId="0" borderId="4" xfId="0" applyFont="1" applyFill="1" applyBorder="1" applyAlignment="1">
      <alignment horizontal="left" vertical="center" wrapText="1" inden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4" fontId="1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/>
    <xf numFmtId="0" fontId="3" fillId="0" borderId="5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79"/>
  <sheetViews>
    <sheetView tabSelected="1" zoomScaleNormal="100" zoomScaleSheetLayoutView="100" workbookViewId="0">
      <selection activeCell="A3" sqref="A3"/>
    </sheetView>
  </sheetViews>
  <sheetFormatPr defaultRowHeight="17.25" x14ac:dyDescent="0.3"/>
  <cols>
    <col min="1" max="1" width="36.5" customWidth="1"/>
    <col min="2" max="2" width="13.875" style="2" customWidth="1"/>
    <col min="3" max="3" width="18.5" style="9" hidden="1" customWidth="1"/>
    <col min="4" max="4" width="16.125" customWidth="1"/>
    <col min="5" max="5" width="19.25" style="14" hidden="1" customWidth="1"/>
    <col min="6" max="6" width="19.5" style="13" customWidth="1"/>
    <col min="7" max="7" width="20.5" style="17" hidden="1" customWidth="1"/>
    <col min="8" max="8" width="15.875" customWidth="1"/>
    <col min="9" max="10" width="13.125" customWidth="1"/>
  </cols>
  <sheetData>
    <row r="1" spans="1:12" ht="48" customHeight="1" x14ac:dyDescent="0.3">
      <c r="A1" s="27" t="s">
        <v>154</v>
      </c>
      <c r="B1" s="27"/>
      <c r="C1" s="27"/>
      <c r="D1" s="27"/>
      <c r="E1" s="27"/>
      <c r="F1" s="27"/>
      <c r="G1" s="27"/>
      <c r="H1" s="27"/>
      <c r="I1" s="27"/>
      <c r="J1" s="27"/>
    </row>
    <row r="2" spans="1:12" ht="17.25" customHeight="1" x14ac:dyDescent="0.3">
      <c r="A2" s="26"/>
      <c r="B2" s="26"/>
      <c r="C2" s="26"/>
      <c r="D2" s="26"/>
      <c r="E2" s="26"/>
      <c r="F2" s="26"/>
      <c r="G2" s="26"/>
    </row>
    <row r="3" spans="1:12" ht="217.5" customHeight="1" x14ac:dyDescent="0.3">
      <c r="A3" s="1" t="s">
        <v>141</v>
      </c>
      <c r="B3" s="1" t="s">
        <v>142</v>
      </c>
      <c r="C3" s="6" t="s">
        <v>150</v>
      </c>
      <c r="D3" s="18" t="s">
        <v>151</v>
      </c>
      <c r="E3" s="1" t="s">
        <v>158</v>
      </c>
      <c r="F3" s="1" t="s">
        <v>160</v>
      </c>
      <c r="G3" s="1" t="s">
        <v>155</v>
      </c>
      <c r="H3" s="21" t="s">
        <v>156</v>
      </c>
      <c r="I3" s="6" t="s">
        <v>143</v>
      </c>
      <c r="J3" s="6" t="s">
        <v>157</v>
      </c>
      <c r="L3" s="25"/>
    </row>
    <row r="4" spans="1:12" ht="31.5" customHeight="1" x14ac:dyDescent="0.3">
      <c r="A4" s="24" t="s">
        <v>48</v>
      </c>
      <c r="B4" s="11"/>
      <c r="C4" s="16">
        <v>88455269741.740005</v>
      </c>
      <c r="D4" s="19">
        <f>C4/1000</f>
        <v>88455269.741740003</v>
      </c>
      <c r="E4" s="15">
        <v>135318822931.28</v>
      </c>
      <c r="F4" s="7">
        <f>E4/1000</f>
        <v>135318822.93127999</v>
      </c>
      <c r="G4" s="15">
        <v>86939125198.339996</v>
      </c>
      <c r="H4" s="22">
        <f>G4/1000</f>
        <v>86939125.198339999</v>
      </c>
      <c r="I4" s="8">
        <f>H4/F4*100</f>
        <v>64.247621517141766</v>
      </c>
      <c r="J4" s="8">
        <f>H4/D4*100</f>
        <v>98.285976010443875</v>
      </c>
    </row>
    <row r="5" spans="1:12" ht="36.75" customHeight="1" x14ac:dyDescent="0.3">
      <c r="A5" s="3" t="s">
        <v>22</v>
      </c>
      <c r="B5" s="12" t="s">
        <v>18</v>
      </c>
      <c r="C5" s="15">
        <v>3347574271.6199999</v>
      </c>
      <c r="D5" s="20">
        <f t="shared" ref="D5:D67" si="0">C5/1000</f>
        <v>3347574.2716199998</v>
      </c>
      <c r="E5" s="15">
        <v>7662942538.6700001</v>
      </c>
      <c r="F5" s="5">
        <f t="shared" ref="F5:F67" si="1">E5/1000</f>
        <v>7662942.5386699997</v>
      </c>
      <c r="G5" s="15">
        <v>3545726047.5500002</v>
      </c>
      <c r="H5" s="23">
        <f t="shared" ref="H5:H67" si="2">G5/1000</f>
        <v>3545726.0475500003</v>
      </c>
      <c r="I5" s="4">
        <f t="shared" ref="I5:I67" si="3">H5/F5*100</f>
        <v>46.271077065461149</v>
      </c>
      <c r="J5" s="4">
        <f t="shared" ref="J5:J67" si="4">H5/D5*100</f>
        <v>105.91926451370736</v>
      </c>
    </row>
    <row r="6" spans="1:12" ht="80.25" customHeight="1" x14ac:dyDescent="0.3">
      <c r="A6" s="3" t="s">
        <v>113</v>
      </c>
      <c r="B6" s="12" t="s">
        <v>134</v>
      </c>
      <c r="C6" s="15">
        <v>4460505.87</v>
      </c>
      <c r="D6" s="20">
        <f t="shared" si="0"/>
        <v>4460.50587</v>
      </c>
      <c r="E6" s="15">
        <v>7041871</v>
      </c>
      <c r="F6" s="5">
        <f t="shared" si="1"/>
        <v>7041.8710000000001</v>
      </c>
      <c r="G6" s="15">
        <v>4891244.32</v>
      </c>
      <c r="H6" s="23">
        <f t="shared" si="2"/>
        <v>4891.2443200000007</v>
      </c>
      <c r="I6" s="4">
        <f t="shared" si="3"/>
        <v>69.459442241983709</v>
      </c>
      <c r="J6" s="4">
        <f t="shared" si="4"/>
        <v>109.65671747899752</v>
      </c>
    </row>
    <row r="7" spans="1:12" ht="78.75" x14ac:dyDescent="0.3">
      <c r="A7" s="3" t="s">
        <v>42</v>
      </c>
      <c r="B7" s="12" t="s">
        <v>119</v>
      </c>
      <c r="C7" s="15">
        <v>90867677.280000001</v>
      </c>
      <c r="D7" s="20">
        <f t="shared" si="0"/>
        <v>90867.677280000004</v>
      </c>
      <c r="E7" s="15">
        <v>141194850.96000001</v>
      </c>
      <c r="F7" s="5">
        <f t="shared" si="1"/>
        <v>141194.85096000001</v>
      </c>
      <c r="G7" s="15">
        <v>96271250.709999993</v>
      </c>
      <c r="H7" s="23">
        <f t="shared" si="2"/>
        <v>96271.250709999993</v>
      </c>
      <c r="I7" s="4">
        <f t="shared" si="3"/>
        <v>68.183258847925899</v>
      </c>
      <c r="J7" s="4">
        <f t="shared" si="4"/>
        <v>105.94663976426888</v>
      </c>
    </row>
    <row r="8" spans="1:12" ht="108.75" customHeight="1" x14ac:dyDescent="0.3">
      <c r="A8" s="3" t="s">
        <v>47</v>
      </c>
      <c r="B8" s="12" t="s">
        <v>107</v>
      </c>
      <c r="C8" s="15">
        <v>225744606.71000001</v>
      </c>
      <c r="D8" s="20">
        <f t="shared" si="0"/>
        <v>225744.60671000002</v>
      </c>
      <c r="E8" s="15">
        <v>361640475.22000003</v>
      </c>
      <c r="F8" s="5">
        <f t="shared" si="1"/>
        <v>361640.47522000002</v>
      </c>
      <c r="G8" s="15">
        <v>222069229.66</v>
      </c>
      <c r="H8" s="23">
        <f t="shared" si="2"/>
        <v>222069.22965999998</v>
      </c>
      <c r="I8" s="4">
        <f t="shared" si="3"/>
        <v>61.406077271883518</v>
      </c>
      <c r="J8" s="4">
        <f t="shared" si="4"/>
        <v>98.371887105714308</v>
      </c>
    </row>
    <row r="9" spans="1:12" ht="24.75" customHeight="1" x14ac:dyDescent="0.3">
      <c r="A9" s="3" t="s">
        <v>110</v>
      </c>
      <c r="B9" s="12" t="s">
        <v>96</v>
      </c>
      <c r="C9" s="15">
        <v>0</v>
      </c>
      <c r="D9" s="20">
        <f t="shared" si="0"/>
        <v>0</v>
      </c>
      <c r="E9" s="15">
        <v>109300</v>
      </c>
      <c r="F9" s="5">
        <f t="shared" si="1"/>
        <v>109.3</v>
      </c>
      <c r="G9" s="15">
        <v>39013.64</v>
      </c>
      <c r="H9" s="23">
        <f t="shared" si="2"/>
        <v>39.013640000000002</v>
      </c>
      <c r="I9" s="4">
        <f t="shared" si="3"/>
        <v>35.694089661482167</v>
      </c>
      <c r="J9" s="4" t="s">
        <v>144</v>
      </c>
    </row>
    <row r="10" spans="1:12" ht="63" x14ac:dyDescent="0.3">
      <c r="A10" s="3" t="s">
        <v>11</v>
      </c>
      <c r="B10" s="12" t="s">
        <v>83</v>
      </c>
      <c r="C10" s="15">
        <v>121184934.62</v>
      </c>
      <c r="D10" s="20">
        <f t="shared" si="0"/>
        <v>121184.93462</v>
      </c>
      <c r="E10" s="15">
        <v>203219028.44</v>
      </c>
      <c r="F10" s="5">
        <f t="shared" si="1"/>
        <v>203219.02843999999</v>
      </c>
      <c r="G10" s="15">
        <v>126038008.88</v>
      </c>
      <c r="H10" s="23">
        <f t="shared" si="2"/>
        <v>126038.00887999999</v>
      </c>
      <c r="I10" s="4">
        <f t="shared" si="3"/>
        <v>62.020771306468703</v>
      </c>
      <c r="J10" s="4">
        <f t="shared" si="4"/>
        <v>104.00468447271749</v>
      </c>
    </row>
    <row r="11" spans="1:12" ht="36.75" customHeight="1" x14ac:dyDescent="0.3">
      <c r="A11" s="3" t="s">
        <v>74</v>
      </c>
      <c r="B11" s="12" t="s">
        <v>69</v>
      </c>
      <c r="C11" s="15">
        <v>320866907.66000003</v>
      </c>
      <c r="D11" s="20">
        <f t="shared" si="0"/>
        <v>320866.90766000003</v>
      </c>
      <c r="E11" s="15">
        <v>83810928.829999998</v>
      </c>
      <c r="F11" s="5">
        <f t="shared" si="1"/>
        <v>83810.928830000004</v>
      </c>
      <c r="G11" s="15">
        <v>48426425.520000003</v>
      </c>
      <c r="H11" s="23">
        <f t="shared" si="2"/>
        <v>48426.425520000004</v>
      </c>
      <c r="I11" s="4">
        <f t="shared" si="3"/>
        <v>57.780561790726551</v>
      </c>
      <c r="J11" s="4">
        <f t="shared" si="4"/>
        <v>15.092371436232391</v>
      </c>
    </row>
    <row r="12" spans="1:12" ht="21.75" customHeight="1" x14ac:dyDescent="0.3">
      <c r="A12" s="3" t="s">
        <v>67</v>
      </c>
      <c r="B12" s="12" t="s">
        <v>53</v>
      </c>
      <c r="C12" s="15">
        <v>0</v>
      </c>
      <c r="D12" s="20">
        <f t="shared" si="0"/>
        <v>0</v>
      </c>
      <c r="E12" s="15">
        <v>265478997.16</v>
      </c>
      <c r="F12" s="5">
        <f t="shared" si="1"/>
        <v>265478.99715999997</v>
      </c>
      <c r="G12" s="15">
        <v>0</v>
      </c>
      <c r="H12" s="23">
        <f t="shared" si="2"/>
        <v>0</v>
      </c>
      <c r="I12" s="4">
        <f t="shared" si="3"/>
        <v>0</v>
      </c>
      <c r="J12" s="4" t="s">
        <v>144</v>
      </c>
    </row>
    <row r="13" spans="1:12" ht="21.75" customHeight="1" x14ac:dyDescent="0.3">
      <c r="A13" s="3" t="s">
        <v>28</v>
      </c>
      <c r="B13" s="12" t="s">
        <v>32</v>
      </c>
      <c r="C13" s="15">
        <v>2582146724.48</v>
      </c>
      <c r="D13" s="20">
        <f t="shared" si="0"/>
        <v>2582146.7244799999</v>
      </c>
      <c r="E13" s="15">
        <v>6600447087.0600004</v>
      </c>
      <c r="F13" s="5">
        <f t="shared" si="1"/>
        <v>6600447.0870600007</v>
      </c>
      <c r="G13" s="15">
        <v>3047990874.8200002</v>
      </c>
      <c r="H13" s="23">
        <f t="shared" si="2"/>
        <v>3047990.87482</v>
      </c>
      <c r="I13" s="4">
        <f t="shared" si="3"/>
        <v>46.178551765008528</v>
      </c>
      <c r="J13" s="4">
        <f t="shared" si="4"/>
        <v>118.04096358752865</v>
      </c>
    </row>
    <row r="14" spans="1:12" ht="21.75" customHeight="1" x14ac:dyDescent="0.3">
      <c r="A14" s="3" t="s">
        <v>59</v>
      </c>
      <c r="B14" s="12" t="s">
        <v>45</v>
      </c>
      <c r="C14" s="15">
        <v>30047723.809999999</v>
      </c>
      <c r="D14" s="20">
        <f t="shared" si="0"/>
        <v>30047.72381</v>
      </c>
      <c r="E14" s="15">
        <v>51147200</v>
      </c>
      <c r="F14" s="5">
        <f t="shared" si="1"/>
        <v>51147.199999999997</v>
      </c>
      <c r="G14" s="15">
        <v>31569718.329999998</v>
      </c>
      <c r="H14" s="23">
        <f t="shared" si="2"/>
        <v>31569.71833</v>
      </c>
      <c r="I14" s="4">
        <f t="shared" si="3"/>
        <v>61.723258223324052</v>
      </c>
      <c r="J14" s="4">
        <f t="shared" si="4"/>
        <v>105.06525728745375</v>
      </c>
    </row>
    <row r="15" spans="1:12" ht="37.5" customHeight="1" x14ac:dyDescent="0.3">
      <c r="A15" s="3" t="s">
        <v>105</v>
      </c>
      <c r="B15" s="12" t="s">
        <v>8</v>
      </c>
      <c r="C15" s="15">
        <v>24185333.350000001</v>
      </c>
      <c r="D15" s="20">
        <f t="shared" si="0"/>
        <v>24185.333350000001</v>
      </c>
      <c r="E15" s="15">
        <v>47878600</v>
      </c>
      <c r="F15" s="5">
        <f t="shared" si="1"/>
        <v>47878.6</v>
      </c>
      <c r="G15" s="15">
        <v>30652973.77</v>
      </c>
      <c r="H15" s="23">
        <f t="shared" si="2"/>
        <v>30652.973770000001</v>
      </c>
      <c r="I15" s="4">
        <f t="shared" si="3"/>
        <v>64.022285050105893</v>
      </c>
      <c r="J15" s="4">
        <f t="shared" si="4"/>
        <v>126.74199411024449</v>
      </c>
    </row>
    <row r="16" spans="1:12" ht="37.5" customHeight="1" x14ac:dyDescent="0.3">
      <c r="A16" s="3" t="s">
        <v>15</v>
      </c>
      <c r="B16" s="12" t="s">
        <v>138</v>
      </c>
      <c r="C16" s="15">
        <v>5862390.46</v>
      </c>
      <c r="D16" s="20">
        <f t="shared" si="0"/>
        <v>5862.3904599999996</v>
      </c>
      <c r="E16" s="15">
        <v>3268600</v>
      </c>
      <c r="F16" s="5">
        <f t="shared" si="1"/>
        <v>3268.6</v>
      </c>
      <c r="G16" s="15">
        <v>916744.56</v>
      </c>
      <c r="H16" s="23">
        <f t="shared" si="2"/>
        <v>916.74456000000009</v>
      </c>
      <c r="I16" s="4">
        <f t="shared" si="3"/>
        <v>28.04700972893594</v>
      </c>
      <c r="J16" s="4">
        <f t="shared" si="4"/>
        <v>15.637726048018989</v>
      </c>
    </row>
    <row r="17" spans="1:10" ht="54" customHeight="1" x14ac:dyDescent="0.3">
      <c r="A17" s="3" t="s">
        <v>101</v>
      </c>
      <c r="B17" s="12" t="s">
        <v>72</v>
      </c>
      <c r="C17" s="15">
        <v>993943278.27999997</v>
      </c>
      <c r="D17" s="20">
        <f t="shared" si="0"/>
        <v>993943.27827999997</v>
      </c>
      <c r="E17" s="15">
        <v>1897548686.8499999</v>
      </c>
      <c r="F17" s="5">
        <f t="shared" si="1"/>
        <v>1897548.6868499999</v>
      </c>
      <c r="G17" s="15">
        <v>1082134785.22</v>
      </c>
      <c r="H17" s="23">
        <f t="shared" si="2"/>
        <v>1082134.78522</v>
      </c>
      <c r="I17" s="4">
        <f t="shared" si="3"/>
        <v>57.028037948074115</v>
      </c>
      <c r="J17" s="4">
        <f t="shared" si="4"/>
        <v>108.87289132762321</v>
      </c>
    </row>
    <row r="18" spans="1:10" ht="23.25" customHeight="1" x14ac:dyDescent="0.3">
      <c r="A18" s="3" t="s">
        <v>64</v>
      </c>
      <c r="B18" s="12" t="s">
        <v>24</v>
      </c>
      <c r="C18" s="15">
        <v>70691811.120000005</v>
      </c>
      <c r="D18" s="20">
        <f t="shared" si="0"/>
        <v>70691.811119999998</v>
      </c>
      <c r="E18" s="15">
        <v>121549835</v>
      </c>
      <c r="F18" s="5">
        <f t="shared" si="1"/>
        <v>121549.83500000001</v>
      </c>
      <c r="G18" s="15">
        <v>86538970.989999995</v>
      </c>
      <c r="H18" s="23">
        <f t="shared" si="2"/>
        <v>86538.970990000002</v>
      </c>
      <c r="I18" s="4">
        <f t="shared" si="3"/>
        <v>71.196288328980444</v>
      </c>
      <c r="J18" s="4">
        <f t="shared" si="4"/>
        <v>122.41724977607279</v>
      </c>
    </row>
    <row r="19" spans="1:10" ht="69" customHeight="1" x14ac:dyDescent="0.3">
      <c r="A19" s="3" t="s">
        <v>124</v>
      </c>
      <c r="B19" s="12" t="s">
        <v>118</v>
      </c>
      <c r="C19" s="15">
        <v>628764957.84000003</v>
      </c>
      <c r="D19" s="20">
        <f t="shared" si="0"/>
        <v>628764.95784000005</v>
      </c>
      <c r="E19" s="15">
        <v>1057958884.53</v>
      </c>
      <c r="F19" s="5">
        <f t="shared" si="1"/>
        <v>1057958.8845299999</v>
      </c>
      <c r="G19" s="15">
        <v>608265627.25999999</v>
      </c>
      <c r="H19" s="23">
        <f t="shared" si="2"/>
        <v>608265.62725999998</v>
      </c>
      <c r="I19" s="4">
        <f t="shared" si="3"/>
        <v>57.494259574201031</v>
      </c>
      <c r="J19" s="4">
        <f t="shared" si="4"/>
        <v>96.739746653436043</v>
      </c>
    </row>
    <row r="20" spans="1:10" ht="23.25" customHeight="1" x14ac:dyDescent="0.3">
      <c r="A20" s="3" t="s">
        <v>33</v>
      </c>
      <c r="B20" s="12" t="s">
        <v>108</v>
      </c>
      <c r="C20" s="15">
        <v>231589313.21000001</v>
      </c>
      <c r="D20" s="20">
        <f t="shared" si="0"/>
        <v>231589.31321000002</v>
      </c>
      <c r="E20" s="15">
        <v>386523803</v>
      </c>
      <c r="F20" s="5">
        <f t="shared" si="1"/>
        <v>386523.80300000001</v>
      </c>
      <c r="G20" s="15">
        <v>260360051</v>
      </c>
      <c r="H20" s="23">
        <f t="shared" si="2"/>
        <v>260360.05100000001</v>
      </c>
      <c r="I20" s="4">
        <f t="shared" si="3"/>
        <v>67.359383556515411</v>
      </c>
      <c r="J20" s="4">
        <f t="shared" si="4"/>
        <v>112.42317160114868</v>
      </c>
    </row>
    <row r="21" spans="1:10" ht="51.75" customHeight="1" x14ac:dyDescent="0.3">
      <c r="A21" s="3" t="s">
        <v>97</v>
      </c>
      <c r="B21" s="12" t="s">
        <v>68</v>
      </c>
      <c r="C21" s="15">
        <v>62897196.109999999</v>
      </c>
      <c r="D21" s="20">
        <f t="shared" si="0"/>
        <v>62897.196109999997</v>
      </c>
      <c r="E21" s="15">
        <v>331516164.31999999</v>
      </c>
      <c r="F21" s="5">
        <f t="shared" si="1"/>
        <v>331516.16431999998</v>
      </c>
      <c r="G21" s="15">
        <v>126970135.97</v>
      </c>
      <c r="H21" s="23">
        <f t="shared" si="2"/>
        <v>126970.13597</v>
      </c>
      <c r="I21" s="4">
        <f t="shared" si="3"/>
        <v>38.299832598039032</v>
      </c>
      <c r="J21" s="4">
        <f t="shared" si="4"/>
        <v>201.8693102756819</v>
      </c>
    </row>
    <row r="22" spans="1:10" ht="23.25" customHeight="1" x14ac:dyDescent="0.3">
      <c r="A22" s="3" t="s">
        <v>79</v>
      </c>
      <c r="B22" s="12" t="s">
        <v>100</v>
      </c>
      <c r="C22" s="15">
        <v>19924124729.009998</v>
      </c>
      <c r="D22" s="20">
        <f t="shared" si="0"/>
        <v>19924124.729009997</v>
      </c>
      <c r="E22" s="15">
        <v>27384442167.400002</v>
      </c>
      <c r="F22" s="5">
        <f t="shared" si="1"/>
        <v>27384442.167400002</v>
      </c>
      <c r="G22" s="15">
        <v>14850978759.389999</v>
      </c>
      <c r="H22" s="23">
        <f t="shared" si="2"/>
        <v>14850978.75939</v>
      </c>
      <c r="I22" s="4">
        <f t="shared" si="3"/>
        <v>54.231445244005918</v>
      </c>
      <c r="J22" s="4">
        <f t="shared" si="4"/>
        <v>74.537672100429205</v>
      </c>
    </row>
    <row r="23" spans="1:10" ht="23.25" customHeight="1" x14ac:dyDescent="0.3">
      <c r="A23" s="3" t="s">
        <v>92</v>
      </c>
      <c r="B23" s="12" t="s">
        <v>85</v>
      </c>
      <c r="C23" s="15">
        <v>304687429.69999999</v>
      </c>
      <c r="D23" s="20">
        <f t="shared" si="0"/>
        <v>304687.42969999998</v>
      </c>
      <c r="E23" s="15">
        <v>536090190.17000002</v>
      </c>
      <c r="F23" s="5">
        <f t="shared" si="1"/>
        <v>536090.19017000007</v>
      </c>
      <c r="G23" s="15">
        <v>342384870.42000002</v>
      </c>
      <c r="H23" s="23">
        <f t="shared" si="2"/>
        <v>342384.87041999999</v>
      </c>
      <c r="I23" s="4">
        <f t="shared" si="3"/>
        <v>63.867027731178219</v>
      </c>
      <c r="J23" s="4">
        <f t="shared" si="4"/>
        <v>112.37249621919668</v>
      </c>
    </row>
    <row r="24" spans="1:10" ht="33.75" customHeight="1" x14ac:dyDescent="0.3">
      <c r="A24" s="3" t="s">
        <v>114</v>
      </c>
      <c r="B24" s="12" t="s">
        <v>50</v>
      </c>
      <c r="C24" s="15">
        <v>195000</v>
      </c>
      <c r="D24" s="20">
        <f t="shared" si="0"/>
        <v>195</v>
      </c>
      <c r="E24" s="15">
        <v>2841500</v>
      </c>
      <c r="F24" s="5">
        <f t="shared" si="1"/>
        <v>2841.5</v>
      </c>
      <c r="G24" s="15">
        <v>94999.5</v>
      </c>
      <c r="H24" s="23">
        <f t="shared" si="2"/>
        <v>94.999499999999998</v>
      </c>
      <c r="I24" s="4">
        <f t="shared" si="3"/>
        <v>3.3432869963047689</v>
      </c>
      <c r="J24" s="4">
        <f t="shared" si="4"/>
        <v>48.717692307692303</v>
      </c>
    </row>
    <row r="25" spans="1:10" ht="24" customHeight="1" x14ac:dyDescent="0.3">
      <c r="A25" s="3" t="s">
        <v>103</v>
      </c>
      <c r="B25" s="12" t="s">
        <v>37</v>
      </c>
      <c r="C25" s="15">
        <v>2762714764.8600001</v>
      </c>
      <c r="D25" s="20">
        <f t="shared" si="0"/>
        <v>2762714.76486</v>
      </c>
      <c r="E25" s="15">
        <v>3582562675.3299999</v>
      </c>
      <c r="F25" s="5">
        <f t="shared" si="1"/>
        <v>3582562.67533</v>
      </c>
      <c r="G25" s="15">
        <v>2427921729.5900002</v>
      </c>
      <c r="H25" s="23">
        <f t="shared" si="2"/>
        <v>2427921.7295900001</v>
      </c>
      <c r="I25" s="4">
        <f t="shared" si="3"/>
        <v>67.770530472753208</v>
      </c>
      <c r="J25" s="4">
        <f t="shared" si="4"/>
        <v>87.881737212673656</v>
      </c>
    </row>
    <row r="26" spans="1:10" ht="24" customHeight="1" x14ac:dyDescent="0.3">
      <c r="A26" s="3" t="s">
        <v>38</v>
      </c>
      <c r="B26" s="12" t="s">
        <v>25</v>
      </c>
      <c r="C26" s="15">
        <v>102342282.31999999</v>
      </c>
      <c r="D26" s="20">
        <f t="shared" si="0"/>
        <v>102342.28232</v>
      </c>
      <c r="E26" s="15">
        <v>178345733.40000001</v>
      </c>
      <c r="F26" s="5">
        <f t="shared" si="1"/>
        <v>178345.7334</v>
      </c>
      <c r="G26" s="15">
        <v>102268727.42</v>
      </c>
      <c r="H26" s="23">
        <f t="shared" si="2"/>
        <v>102268.72742</v>
      </c>
      <c r="I26" s="4">
        <f t="shared" si="3"/>
        <v>57.342962722089986</v>
      </c>
      <c r="J26" s="4">
        <f t="shared" si="4"/>
        <v>99.928128532672332</v>
      </c>
    </row>
    <row r="27" spans="1:10" ht="24" customHeight="1" x14ac:dyDescent="0.3">
      <c r="A27" s="3" t="s">
        <v>46</v>
      </c>
      <c r="B27" s="12" t="s">
        <v>13</v>
      </c>
      <c r="C27" s="15">
        <v>608700866.46000004</v>
      </c>
      <c r="D27" s="20">
        <f t="shared" si="0"/>
        <v>608700.86646000005</v>
      </c>
      <c r="E27" s="15">
        <v>786683197.04999995</v>
      </c>
      <c r="F27" s="5">
        <f t="shared" si="1"/>
        <v>786683.19704999996</v>
      </c>
      <c r="G27" s="15">
        <v>626194589.76999998</v>
      </c>
      <c r="H27" s="23">
        <f t="shared" si="2"/>
        <v>626194.58976999996</v>
      </c>
      <c r="I27" s="4">
        <f t="shared" si="3"/>
        <v>79.599334537483486</v>
      </c>
      <c r="J27" s="4">
        <f t="shared" si="4"/>
        <v>102.8739442103537</v>
      </c>
    </row>
    <row r="28" spans="1:10" ht="24" customHeight="1" x14ac:dyDescent="0.3">
      <c r="A28" s="3" t="s">
        <v>49</v>
      </c>
      <c r="B28" s="12" t="s">
        <v>139</v>
      </c>
      <c r="C28" s="15">
        <v>1784430313.5899999</v>
      </c>
      <c r="D28" s="20">
        <f t="shared" si="0"/>
        <v>1784430.3135899999</v>
      </c>
      <c r="E28" s="15">
        <v>2360347809.6399999</v>
      </c>
      <c r="F28" s="5">
        <f t="shared" si="1"/>
        <v>2360347.8096399996</v>
      </c>
      <c r="G28" s="15">
        <v>1614428724.96</v>
      </c>
      <c r="H28" s="23">
        <f t="shared" si="2"/>
        <v>1614428.72496</v>
      </c>
      <c r="I28" s="4">
        <f t="shared" si="3"/>
        <v>68.397916542911219</v>
      </c>
      <c r="J28" s="4">
        <f t="shared" si="4"/>
        <v>90.473060935174161</v>
      </c>
    </row>
    <row r="29" spans="1:10" ht="24" customHeight="1" x14ac:dyDescent="0.3">
      <c r="A29" s="3" t="s">
        <v>76</v>
      </c>
      <c r="B29" s="12" t="s">
        <v>125</v>
      </c>
      <c r="C29" s="15">
        <v>10800880278.709999</v>
      </c>
      <c r="D29" s="20">
        <f t="shared" si="0"/>
        <v>10800880.278709998</v>
      </c>
      <c r="E29" s="15">
        <v>15041832838.43</v>
      </c>
      <c r="F29" s="5">
        <f t="shared" si="1"/>
        <v>15041832.83843</v>
      </c>
      <c r="G29" s="15">
        <v>7615983712.1599998</v>
      </c>
      <c r="H29" s="23">
        <f t="shared" si="2"/>
        <v>7615983.7121599996</v>
      </c>
      <c r="I29" s="4">
        <f t="shared" si="3"/>
        <v>50.632019342098488</v>
      </c>
      <c r="J29" s="4">
        <f t="shared" si="4"/>
        <v>70.512620412728182</v>
      </c>
    </row>
    <row r="30" spans="1:10" ht="24" customHeight="1" x14ac:dyDescent="0.3">
      <c r="A30" s="3" t="s">
        <v>146</v>
      </c>
      <c r="B30" s="12" t="s">
        <v>145</v>
      </c>
      <c r="C30" s="15">
        <v>1460518223.3900001</v>
      </c>
      <c r="D30" s="20">
        <f t="shared" si="0"/>
        <v>1460518.2233900002</v>
      </c>
      <c r="E30" s="15">
        <v>1896168744.0899999</v>
      </c>
      <c r="F30" s="5">
        <f t="shared" si="1"/>
        <v>1896168.7440899999</v>
      </c>
      <c r="G30" s="15">
        <v>1113838192.6199999</v>
      </c>
      <c r="H30" s="23">
        <f t="shared" si="2"/>
        <v>1113838.1926199999</v>
      </c>
      <c r="I30" s="4">
        <f t="shared" si="3"/>
        <v>58.741512119721584</v>
      </c>
      <c r="J30" s="4">
        <f t="shared" si="4"/>
        <v>76.263217725190486</v>
      </c>
    </row>
    <row r="31" spans="1:10" ht="42" customHeight="1" x14ac:dyDescent="0.3">
      <c r="A31" s="3" t="s">
        <v>153</v>
      </c>
      <c r="B31" s="12" t="s">
        <v>152</v>
      </c>
      <c r="C31" s="15">
        <v>13299999</v>
      </c>
      <c r="D31" s="20">
        <f t="shared" si="0"/>
        <v>13299.999</v>
      </c>
      <c r="E31" s="15">
        <v>43165268.939999998</v>
      </c>
      <c r="F31" s="5">
        <f t="shared" si="1"/>
        <v>43165.268939999994</v>
      </c>
      <c r="G31" s="15">
        <v>0</v>
      </c>
      <c r="H31" s="23">
        <f t="shared" si="2"/>
        <v>0</v>
      </c>
      <c r="I31" s="4">
        <f t="shared" si="3"/>
        <v>0</v>
      </c>
      <c r="J31" s="4" t="s">
        <v>144</v>
      </c>
    </row>
    <row r="32" spans="1:10" ht="31.5" x14ac:dyDescent="0.3">
      <c r="A32" s="3" t="s">
        <v>6</v>
      </c>
      <c r="B32" s="12" t="s">
        <v>121</v>
      </c>
      <c r="C32" s="15">
        <v>2086355570.98</v>
      </c>
      <c r="D32" s="20">
        <f t="shared" si="0"/>
        <v>2086355.5709800001</v>
      </c>
      <c r="E32" s="15">
        <v>2956404210.3499999</v>
      </c>
      <c r="F32" s="5">
        <f t="shared" si="1"/>
        <v>2956404.2103499998</v>
      </c>
      <c r="G32" s="15">
        <v>1007863212.95</v>
      </c>
      <c r="H32" s="23">
        <f t="shared" si="2"/>
        <v>1007863.2129500001</v>
      </c>
      <c r="I32" s="4">
        <f t="shared" si="3"/>
        <v>34.090846218578555</v>
      </c>
      <c r="J32" s="4">
        <f t="shared" si="4"/>
        <v>48.307355992851591</v>
      </c>
    </row>
    <row r="33" spans="1:10" ht="36.75" customHeight="1" x14ac:dyDescent="0.3">
      <c r="A33" s="3" t="s">
        <v>136</v>
      </c>
      <c r="B33" s="12" t="s">
        <v>123</v>
      </c>
      <c r="C33" s="15">
        <v>5109519094.3900003</v>
      </c>
      <c r="D33" s="20">
        <f t="shared" si="0"/>
        <v>5109519.0943900002</v>
      </c>
      <c r="E33" s="15">
        <v>7299895975.2700005</v>
      </c>
      <c r="F33" s="5">
        <f t="shared" si="1"/>
        <v>7299895.9752700003</v>
      </c>
      <c r="G33" s="15">
        <v>4100832314.7600002</v>
      </c>
      <c r="H33" s="23">
        <f t="shared" si="2"/>
        <v>4100832.3147600004</v>
      </c>
      <c r="I33" s="4">
        <f t="shared" si="3"/>
        <v>56.176585647966348</v>
      </c>
      <c r="J33" s="4">
        <f t="shared" si="4"/>
        <v>80.258674818585405</v>
      </c>
    </row>
    <row r="34" spans="1:10" ht="21" customHeight="1" x14ac:dyDescent="0.3">
      <c r="A34" s="3" t="s">
        <v>120</v>
      </c>
      <c r="B34" s="12" t="s">
        <v>112</v>
      </c>
      <c r="C34" s="15">
        <v>1630120529.7</v>
      </c>
      <c r="D34" s="20">
        <f t="shared" si="0"/>
        <v>1630120.5297000001</v>
      </c>
      <c r="E34" s="15">
        <v>1708913477.3399999</v>
      </c>
      <c r="F34" s="5">
        <f t="shared" si="1"/>
        <v>1708913.47734</v>
      </c>
      <c r="G34" s="15">
        <v>1598791128.5</v>
      </c>
      <c r="H34" s="23">
        <f t="shared" si="2"/>
        <v>1598791.1285000001</v>
      </c>
      <c r="I34" s="4">
        <f t="shared" si="3"/>
        <v>93.55600208552336</v>
      </c>
      <c r="J34" s="4">
        <f t="shared" si="4"/>
        <v>98.078092961275345</v>
      </c>
    </row>
    <row r="35" spans="1:10" ht="21" customHeight="1" x14ac:dyDescent="0.3">
      <c r="A35" s="3" t="s">
        <v>111</v>
      </c>
      <c r="B35" s="12" t="s">
        <v>102</v>
      </c>
      <c r="C35" s="15">
        <v>2253012077.1700001</v>
      </c>
      <c r="D35" s="20">
        <f t="shared" si="0"/>
        <v>2253012.0771699999</v>
      </c>
      <c r="E35" s="15">
        <v>3790511093.9499998</v>
      </c>
      <c r="F35" s="5">
        <f t="shared" si="1"/>
        <v>3790511.0939499997</v>
      </c>
      <c r="G35" s="15">
        <v>1456168711.8199999</v>
      </c>
      <c r="H35" s="23">
        <f t="shared" si="2"/>
        <v>1456168.7118199999</v>
      </c>
      <c r="I35" s="4">
        <f t="shared" si="3"/>
        <v>38.416157497709939</v>
      </c>
      <c r="J35" s="4">
        <f t="shared" si="4"/>
        <v>64.632086377854122</v>
      </c>
    </row>
    <row r="36" spans="1:10" ht="21" customHeight="1" x14ac:dyDescent="0.3">
      <c r="A36" s="3" t="s">
        <v>20</v>
      </c>
      <c r="B36" s="12" t="s">
        <v>88</v>
      </c>
      <c r="C36" s="15">
        <v>890827776.28999996</v>
      </c>
      <c r="D36" s="20">
        <f t="shared" si="0"/>
        <v>890827.77628999995</v>
      </c>
      <c r="E36" s="15">
        <v>1317334159.53</v>
      </c>
      <c r="F36" s="5">
        <f t="shared" si="1"/>
        <v>1317334.1595300001</v>
      </c>
      <c r="G36" s="15">
        <v>668148905.26999998</v>
      </c>
      <c r="H36" s="23">
        <f t="shared" si="2"/>
        <v>668148.90526999999</v>
      </c>
      <c r="I36" s="4">
        <f t="shared" si="3"/>
        <v>50.719773751891694</v>
      </c>
      <c r="J36" s="4">
        <f t="shared" si="4"/>
        <v>75.003151344541251</v>
      </c>
    </row>
    <row r="37" spans="1:10" ht="31.5" x14ac:dyDescent="0.3">
      <c r="A37" s="3" t="s">
        <v>57</v>
      </c>
      <c r="B37" s="12" t="s">
        <v>60</v>
      </c>
      <c r="C37" s="15">
        <v>335558711.23000002</v>
      </c>
      <c r="D37" s="20">
        <f t="shared" si="0"/>
        <v>335558.71123000002</v>
      </c>
      <c r="E37" s="15">
        <v>483137244.44999999</v>
      </c>
      <c r="F37" s="5">
        <f t="shared" si="1"/>
        <v>483137.24445</v>
      </c>
      <c r="G37" s="15">
        <v>377723569.17000002</v>
      </c>
      <c r="H37" s="23">
        <f t="shared" si="2"/>
        <v>377723.56917000003</v>
      </c>
      <c r="I37" s="4">
        <f t="shared" si="3"/>
        <v>78.18142225818211</v>
      </c>
      <c r="J37" s="4">
        <f t="shared" si="4"/>
        <v>112.56556797033923</v>
      </c>
    </row>
    <row r="38" spans="1:10" ht="24.75" customHeight="1" x14ac:dyDescent="0.3">
      <c r="A38" s="3" t="s">
        <v>61</v>
      </c>
      <c r="B38" s="12" t="s">
        <v>14</v>
      </c>
      <c r="C38" s="15">
        <v>55991011.18</v>
      </c>
      <c r="D38" s="20">
        <f t="shared" si="0"/>
        <v>55991.011180000001</v>
      </c>
      <c r="E38" s="15">
        <v>552303268.07000005</v>
      </c>
      <c r="F38" s="5">
        <f t="shared" si="1"/>
        <v>552303.26807000011</v>
      </c>
      <c r="G38" s="15">
        <v>181473910.19999999</v>
      </c>
      <c r="H38" s="23">
        <f t="shared" si="2"/>
        <v>181473.91019999998</v>
      </c>
      <c r="I38" s="4">
        <f t="shared" si="3"/>
        <v>32.857656416582998</v>
      </c>
      <c r="J38" s="4">
        <f t="shared" si="4"/>
        <v>324.1125787433939</v>
      </c>
    </row>
    <row r="39" spans="1:10" ht="31.5" x14ac:dyDescent="0.3">
      <c r="A39" s="3" t="s">
        <v>56</v>
      </c>
      <c r="B39" s="12" t="s">
        <v>126</v>
      </c>
      <c r="C39" s="15">
        <v>86580</v>
      </c>
      <c r="D39" s="20">
        <f t="shared" si="0"/>
        <v>86.58</v>
      </c>
      <c r="E39" s="15">
        <v>2501000</v>
      </c>
      <c r="F39" s="5">
        <f t="shared" si="1"/>
        <v>2501</v>
      </c>
      <c r="G39" s="15">
        <v>99597</v>
      </c>
      <c r="H39" s="23">
        <f t="shared" si="2"/>
        <v>99.596999999999994</v>
      </c>
      <c r="I39" s="4">
        <f t="shared" si="3"/>
        <v>3.9822870851659338</v>
      </c>
      <c r="J39" s="4" t="s">
        <v>144</v>
      </c>
    </row>
    <row r="40" spans="1:10" ht="31.5" x14ac:dyDescent="0.3">
      <c r="A40" s="3" t="s">
        <v>26</v>
      </c>
      <c r="B40" s="12" t="s">
        <v>91</v>
      </c>
      <c r="C40" s="15">
        <v>55904431.18</v>
      </c>
      <c r="D40" s="20">
        <f t="shared" si="0"/>
        <v>55904.43118</v>
      </c>
      <c r="E40" s="15">
        <v>549802268.07000005</v>
      </c>
      <c r="F40" s="5">
        <f t="shared" si="1"/>
        <v>549802.26807000011</v>
      </c>
      <c r="G40" s="15">
        <v>181374313.19999999</v>
      </c>
      <c r="H40" s="23">
        <f t="shared" si="2"/>
        <v>181374.31319999998</v>
      </c>
      <c r="I40" s="4">
        <f t="shared" si="3"/>
        <v>32.989007818517699</v>
      </c>
      <c r="J40" s="4">
        <f t="shared" si="4"/>
        <v>324.43638075131196</v>
      </c>
    </row>
    <row r="41" spans="1:10" ht="22.5" customHeight="1" x14ac:dyDescent="0.3">
      <c r="A41" s="3" t="s">
        <v>27</v>
      </c>
      <c r="B41" s="12" t="s">
        <v>39</v>
      </c>
      <c r="C41" s="15">
        <v>20834157908.330002</v>
      </c>
      <c r="D41" s="20">
        <f t="shared" si="0"/>
        <v>20834157.908330001</v>
      </c>
      <c r="E41" s="15">
        <v>29499227260.110001</v>
      </c>
      <c r="F41" s="5">
        <f t="shared" si="1"/>
        <v>29499227.260110002</v>
      </c>
      <c r="G41" s="15">
        <v>21786479371.400002</v>
      </c>
      <c r="H41" s="23">
        <f t="shared" si="2"/>
        <v>21786479.371400002</v>
      </c>
      <c r="I41" s="4">
        <f t="shared" si="3"/>
        <v>73.854407030046261</v>
      </c>
      <c r="J41" s="4">
        <f t="shared" si="4"/>
        <v>104.57096210588497</v>
      </c>
    </row>
    <row r="42" spans="1:10" ht="22.5" customHeight="1" x14ac:dyDescent="0.3">
      <c r="A42" s="3" t="s">
        <v>137</v>
      </c>
      <c r="B42" s="12" t="s">
        <v>30</v>
      </c>
      <c r="C42" s="15">
        <v>4033217398.7800002</v>
      </c>
      <c r="D42" s="20">
        <f t="shared" si="0"/>
        <v>4033217.3987800004</v>
      </c>
      <c r="E42" s="15">
        <v>6284980379.0299997</v>
      </c>
      <c r="F42" s="5">
        <f t="shared" si="1"/>
        <v>6284980.3790299995</v>
      </c>
      <c r="G42" s="15">
        <v>4758342402.2200003</v>
      </c>
      <c r="H42" s="23">
        <f t="shared" si="2"/>
        <v>4758342.4022200005</v>
      </c>
      <c r="I42" s="4">
        <f t="shared" si="3"/>
        <v>75.709741562540657</v>
      </c>
      <c r="J42" s="4">
        <f t="shared" si="4"/>
        <v>117.9788226555638</v>
      </c>
    </row>
    <row r="43" spans="1:10" ht="22.5" customHeight="1" x14ac:dyDescent="0.3">
      <c r="A43" s="3" t="s">
        <v>82</v>
      </c>
      <c r="B43" s="12" t="s">
        <v>16</v>
      </c>
      <c r="C43" s="15">
        <v>13182441435.540001</v>
      </c>
      <c r="D43" s="20">
        <f t="shared" si="0"/>
        <v>13182441.435540002</v>
      </c>
      <c r="E43" s="15">
        <v>16325203669.26</v>
      </c>
      <c r="F43" s="5">
        <f t="shared" si="1"/>
        <v>16325203.669260001</v>
      </c>
      <c r="G43" s="15">
        <v>12431888403.809999</v>
      </c>
      <c r="H43" s="23">
        <f t="shared" si="2"/>
        <v>12431888.40381</v>
      </c>
      <c r="I43" s="4">
        <f t="shared" si="3"/>
        <v>76.151505706596311</v>
      </c>
      <c r="J43" s="4">
        <f t="shared" si="4"/>
        <v>94.306418614487427</v>
      </c>
    </row>
    <row r="44" spans="1:10" ht="22.5" customHeight="1" x14ac:dyDescent="0.3">
      <c r="A44" s="3" t="s">
        <v>127</v>
      </c>
      <c r="B44" s="12" t="s">
        <v>0</v>
      </c>
      <c r="C44" s="15">
        <v>378584080.08999997</v>
      </c>
      <c r="D44" s="20">
        <f t="shared" si="0"/>
        <v>378584.08008999994</v>
      </c>
      <c r="E44" s="15">
        <v>688280064.78999996</v>
      </c>
      <c r="F44" s="5">
        <f t="shared" si="1"/>
        <v>688280.06478999997</v>
      </c>
      <c r="G44" s="15">
        <v>540842927.54999995</v>
      </c>
      <c r="H44" s="23">
        <f t="shared" si="2"/>
        <v>540842.92754999991</v>
      </c>
      <c r="I44" s="4">
        <f t="shared" si="3"/>
        <v>78.578903446087111</v>
      </c>
      <c r="J44" s="4">
        <f t="shared" si="4"/>
        <v>142.85939530828304</v>
      </c>
    </row>
    <row r="45" spans="1:10" ht="31.5" x14ac:dyDescent="0.3">
      <c r="A45" s="3" t="s">
        <v>40</v>
      </c>
      <c r="B45" s="12" t="s">
        <v>131</v>
      </c>
      <c r="C45" s="15">
        <v>1849875431.3900001</v>
      </c>
      <c r="D45" s="20">
        <f t="shared" si="0"/>
        <v>1849875.43139</v>
      </c>
      <c r="E45" s="15">
        <v>3328733630.25</v>
      </c>
      <c r="F45" s="5">
        <f t="shared" si="1"/>
        <v>3328733.6302499999</v>
      </c>
      <c r="G45" s="15">
        <v>2222368827.3400002</v>
      </c>
      <c r="H45" s="23">
        <f t="shared" si="2"/>
        <v>2222368.8273400003</v>
      </c>
      <c r="I45" s="4">
        <f t="shared" si="3"/>
        <v>66.763192078336786</v>
      </c>
      <c r="J45" s="4">
        <f t="shared" si="4"/>
        <v>120.13613401363507</v>
      </c>
    </row>
    <row r="46" spans="1:10" ht="51" customHeight="1" x14ac:dyDescent="0.3">
      <c r="A46" s="3" t="s">
        <v>89</v>
      </c>
      <c r="B46" s="12" t="s">
        <v>116</v>
      </c>
      <c r="C46" s="15">
        <v>113545878.28</v>
      </c>
      <c r="D46" s="20">
        <f t="shared" si="0"/>
        <v>113545.87828</v>
      </c>
      <c r="E46" s="15">
        <v>187551928.84999999</v>
      </c>
      <c r="F46" s="5">
        <f t="shared" si="1"/>
        <v>187551.92885</v>
      </c>
      <c r="G46" s="15">
        <v>117827061.31</v>
      </c>
      <c r="H46" s="23">
        <f t="shared" si="2"/>
        <v>117827.06131</v>
      </c>
      <c r="I46" s="4">
        <f t="shared" si="3"/>
        <v>62.82370009867271</v>
      </c>
      <c r="J46" s="4">
        <f t="shared" si="4"/>
        <v>103.77044336161877</v>
      </c>
    </row>
    <row r="47" spans="1:10" ht="22.5" customHeight="1" x14ac:dyDescent="0.3">
      <c r="A47" s="3" t="s">
        <v>140</v>
      </c>
      <c r="B47" s="12" t="s">
        <v>93</v>
      </c>
      <c r="C47" s="15">
        <v>129053934.05</v>
      </c>
      <c r="D47" s="20">
        <f t="shared" si="0"/>
        <v>129053.93405</v>
      </c>
      <c r="E47" s="15">
        <v>508707391.95999998</v>
      </c>
      <c r="F47" s="5">
        <f t="shared" si="1"/>
        <v>508707.39195999998</v>
      </c>
      <c r="G47" s="15">
        <v>396107391.31999999</v>
      </c>
      <c r="H47" s="23">
        <f t="shared" si="2"/>
        <v>396107.39132</v>
      </c>
      <c r="I47" s="4">
        <f t="shared" si="3"/>
        <v>77.865467964567387</v>
      </c>
      <c r="J47" s="4">
        <f t="shared" si="4"/>
        <v>306.93166716369467</v>
      </c>
    </row>
    <row r="48" spans="1:10" ht="24" customHeight="1" x14ac:dyDescent="0.3">
      <c r="A48" s="3" t="s">
        <v>29</v>
      </c>
      <c r="B48" s="12" t="s">
        <v>65</v>
      </c>
      <c r="C48" s="15">
        <v>1147439750.2</v>
      </c>
      <c r="D48" s="20">
        <f t="shared" si="0"/>
        <v>1147439.7502000001</v>
      </c>
      <c r="E48" s="15">
        <v>2175770195.9699998</v>
      </c>
      <c r="F48" s="5">
        <f t="shared" si="1"/>
        <v>2175770.1959699998</v>
      </c>
      <c r="G48" s="15">
        <v>1319102357.8499999</v>
      </c>
      <c r="H48" s="23">
        <f t="shared" si="2"/>
        <v>1319102.3578499998</v>
      </c>
      <c r="I48" s="4">
        <f t="shared" si="3"/>
        <v>60.626915484607004</v>
      </c>
      <c r="J48" s="4">
        <f t="shared" si="4"/>
        <v>114.96048987496543</v>
      </c>
    </row>
    <row r="49" spans="1:10" ht="16.5" x14ac:dyDescent="0.3">
      <c r="A49" s="3" t="s">
        <v>117</v>
      </c>
      <c r="B49" s="12" t="s">
        <v>62</v>
      </c>
      <c r="C49" s="15">
        <v>1302202112.1700001</v>
      </c>
      <c r="D49" s="20">
        <f t="shared" si="0"/>
        <v>1302202.1121700001</v>
      </c>
      <c r="E49" s="15">
        <v>1720631363.3299999</v>
      </c>
      <c r="F49" s="5">
        <f t="shared" si="1"/>
        <v>1720631.3633299998</v>
      </c>
      <c r="G49" s="15">
        <v>1193239653.5799999</v>
      </c>
      <c r="H49" s="23">
        <f t="shared" si="2"/>
        <v>1193239.6535799999</v>
      </c>
      <c r="I49" s="4">
        <f t="shared" si="3"/>
        <v>69.348942429520761</v>
      </c>
      <c r="J49" s="4">
        <f t="shared" si="4"/>
        <v>91.632446486480944</v>
      </c>
    </row>
    <row r="50" spans="1:10" ht="16.5" x14ac:dyDescent="0.3">
      <c r="A50" s="3" t="s">
        <v>90</v>
      </c>
      <c r="B50" s="12" t="s">
        <v>52</v>
      </c>
      <c r="C50" s="15">
        <v>1278381414.5999999</v>
      </c>
      <c r="D50" s="20">
        <f t="shared" si="0"/>
        <v>1278381.4146</v>
      </c>
      <c r="E50" s="15">
        <v>1671968519.9000001</v>
      </c>
      <c r="F50" s="5">
        <f t="shared" si="1"/>
        <v>1671968.5199000002</v>
      </c>
      <c r="G50" s="15">
        <v>1165379930.74</v>
      </c>
      <c r="H50" s="23">
        <f t="shared" si="2"/>
        <v>1165379.93074</v>
      </c>
      <c r="I50" s="4">
        <f t="shared" si="3"/>
        <v>69.701068941758606</v>
      </c>
      <c r="J50" s="4">
        <f t="shared" si="4"/>
        <v>91.160581453277956</v>
      </c>
    </row>
    <row r="51" spans="1:10" ht="31.5" x14ac:dyDescent="0.3">
      <c r="A51" s="3" t="s">
        <v>41</v>
      </c>
      <c r="B51" s="12" t="s">
        <v>19</v>
      </c>
      <c r="C51" s="15">
        <v>23820697.57</v>
      </c>
      <c r="D51" s="20">
        <f t="shared" si="0"/>
        <v>23820.69757</v>
      </c>
      <c r="E51" s="15">
        <v>48662843.43</v>
      </c>
      <c r="F51" s="5">
        <f t="shared" si="1"/>
        <v>48662.843430000001</v>
      </c>
      <c r="G51" s="15">
        <v>27859722.84</v>
      </c>
      <c r="H51" s="23">
        <f t="shared" si="2"/>
        <v>27859.722839999999</v>
      </c>
      <c r="I51" s="4">
        <f t="shared" si="3"/>
        <v>57.250503415558427</v>
      </c>
      <c r="J51" s="4">
        <f t="shared" si="4"/>
        <v>116.95594874218453</v>
      </c>
    </row>
    <row r="52" spans="1:10" ht="23.25" customHeight="1" x14ac:dyDescent="0.3">
      <c r="A52" s="3" t="s">
        <v>87</v>
      </c>
      <c r="B52" s="12" t="s">
        <v>95</v>
      </c>
      <c r="C52" s="15">
        <v>9425959462</v>
      </c>
      <c r="D52" s="20">
        <f t="shared" si="0"/>
        <v>9425959.4619999994</v>
      </c>
      <c r="E52" s="15">
        <v>17366675662.43</v>
      </c>
      <c r="F52" s="5">
        <f t="shared" si="1"/>
        <v>17366675.66243</v>
      </c>
      <c r="G52" s="15">
        <v>11027104060.68</v>
      </c>
      <c r="H52" s="23">
        <f t="shared" si="2"/>
        <v>11027104.06068</v>
      </c>
      <c r="I52" s="4">
        <f t="shared" si="3"/>
        <v>63.495767843095962</v>
      </c>
      <c r="J52" s="4">
        <f t="shared" si="4"/>
        <v>116.98654237942448</v>
      </c>
    </row>
    <row r="53" spans="1:10" ht="23.25" customHeight="1" x14ac:dyDescent="0.3">
      <c r="A53" s="3" t="s">
        <v>80</v>
      </c>
      <c r="B53" s="12" t="s">
        <v>78</v>
      </c>
      <c r="C53" s="15">
        <v>2657204563.6599998</v>
      </c>
      <c r="D53" s="20">
        <f t="shared" si="0"/>
        <v>2657204.56366</v>
      </c>
      <c r="E53" s="15">
        <v>6676329381.7299995</v>
      </c>
      <c r="F53" s="5">
        <f t="shared" si="1"/>
        <v>6676329.3817299996</v>
      </c>
      <c r="G53" s="15">
        <v>3708490824.1900001</v>
      </c>
      <c r="H53" s="23">
        <f t="shared" si="2"/>
        <v>3708490.8241900001</v>
      </c>
      <c r="I53" s="4">
        <f t="shared" si="3"/>
        <v>55.546852351808916</v>
      </c>
      <c r="J53" s="4">
        <f t="shared" si="4"/>
        <v>139.56361790535132</v>
      </c>
    </row>
    <row r="54" spans="1:10" ht="23.25" customHeight="1" x14ac:dyDescent="0.3">
      <c r="A54" s="3" t="s">
        <v>2</v>
      </c>
      <c r="B54" s="12" t="s">
        <v>66</v>
      </c>
      <c r="C54" s="15">
        <v>2305310974.5</v>
      </c>
      <c r="D54" s="20">
        <f t="shared" si="0"/>
        <v>2305310.9745</v>
      </c>
      <c r="E54" s="15">
        <v>3054389384.3400002</v>
      </c>
      <c r="F54" s="5">
        <f t="shared" si="1"/>
        <v>3054389.3843400003</v>
      </c>
      <c r="G54" s="15">
        <v>2680319895.3299999</v>
      </c>
      <c r="H54" s="23">
        <f t="shared" si="2"/>
        <v>2680319.8953299997</v>
      </c>
      <c r="I54" s="4">
        <f t="shared" si="3"/>
        <v>87.753051692496285</v>
      </c>
      <c r="J54" s="4">
        <f t="shared" si="4"/>
        <v>116.26717284471071</v>
      </c>
    </row>
    <row r="55" spans="1:10" ht="23.25" customHeight="1" x14ac:dyDescent="0.3">
      <c r="A55" s="3" t="s">
        <v>54</v>
      </c>
      <c r="B55" s="12" t="s">
        <v>44</v>
      </c>
      <c r="C55" s="15">
        <v>76422750</v>
      </c>
      <c r="D55" s="20">
        <f t="shared" si="0"/>
        <v>76422.75</v>
      </c>
      <c r="E55" s="15">
        <v>105749950</v>
      </c>
      <c r="F55" s="5">
        <f t="shared" si="1"/>
        <v>105749.95</v>
      </c>
      <c r="G55" s="15">
        <v>77800439.439999998</v>
      </c>
      <c r="H55" s="23">
        <f t="shared" si="2"/>
        <v>77800.439440000002</v>
      </c>
      <c r="I55" s="4">
        <f t="shared" si="3"/>
        <v>73.570190283777919</v>
      </c>
      <c r="J55" s="4">
        <f t="shared" si="4"/>
        <v>101.80272162412372</v>
      </c>
    </row>
    <row r="56" spans="1:10" ht="23.25" customHeight="1" x14ac:dyDescent="0.3">
      <c r="A56" s="3" t="s">
        <v>98</v>
      </c>
      <c r="B56" s="12" t="s">
        <v>35</v>
      </c>
      <c r="C56" s="15">
        <v>153090802.94</v>
      </c>
      <c r="D56" s="20">
        <f t="shared" si="0"/>
        <v>153090.80293999999</v>
      </c>
      <c r="E56" s="15">
        <v>234093526</v>
      </c>
      <c r="F56" s="5">
        <f t="shared" si="1"/>
        <v>234093.52600000001</v>
      </c>
      <c r="G56" s="15">
        <v>172497725.31999999</v>
      </c>
      <c r="H56" s="23">
        <f t="shared" si="2"/>
        <v>172497.72532</v>
      </c>
      <c r="I56" s="4">
        <f t="shared" si="3"/>
        <v>73.687524925400965</v>
      </c>
      <c r="J56" s="4">
        <f t="shared" si="4"/>
        <v>112.67673956064235</v>
      </c>
    </row>
    <row r="57" spans="1:10" ht="54.75" customHeight="1" x14ac:dyDescent="0.3">
      <c r="A57" s="3" t="s">
        <v>77</v>
      </c>
      <c r="B57" s="12" t="s">
        <v>23</v>
      </c>
      <c r="C57" s="15">
        <v>187445507</v>
      </c>
      <c r="D57" s="20">
        <f t="shared" si="0"/>
        <v>187445.50700000001</v>
      </c>
      <c r="E57" s="15">
        <v>280467900</v>
      </c>
      <c r="F57" s="5">
        <f t="shared" si="1"/>
        <v>280467.90000000002</v>
      </c>
      <c r="G57" s="15">
        <v>209969278</v>
      </c>
      <c r="H57" s="23">
        <f t="shared" si="2"/>
        <v>209969.27799999999</v>
      </c>
      <c r="I57" s="4">
        <f t="shared" si="3"/>
        <v>74.863924891226389</v>
      </c>
      <c r="J57" s="4">
        <f t="shared" si="4"/>
        <v>112.01617011817733</v>
      </c>
    </row>
    <row r="58" spans="1:10" ht="37.5" customHeight="1" x14ac:dyDescent="0.3">
      <c r="A58" s="3" t="s">
        <v>130</v>
      </c>
      <c r="B58" s="12" t="s">
        <v>122</v>
      </c>
      <c r="C58" s="15">
        <v>4046484863.9000001</v>
      </c>
      <c r="D58" s="20">
        <f t="shared" si="0"/>
        <v>4046484.8639000002</v>
      </c>
      <c r="E58" s="15">
        <v>7015645520.3599997</v>
      </c>
      <c r="F58" s="5">
        <f t="shared" si="1"/>
        <v>7015645.5203599995</v>
      </c>
      <c r="G58" s="15">
        <v>4178025898.4000001</v>
      </c>
      <c r="H58" s="23">
        <f t="shared" si="2"/>
        <v>4178025.8984000003</v>
      </c>
      <c r="I58" s="4">
        <f t="shared" si="3"/>
        <v>59.552978927954868</v>
      </c>
      <c r="J58" s="4">
        <f t="shared" si="4"/>
        <v>103.25074821540841</v>
      </c>
    </row>
    <row r="59" spans="1:10" ht="21.75" customHeight="1" x14ac:dyDescent="0.3">
      <c r="A59" s="3" t="s">
        <v>133</v>
      </c>
      <c r="B59" s="12" t="s">
        <v>1</v>
      </c>
      <c r="C59" s="15">
        <v>18659422346.57</v>
      </c>
      <c r="D59" s="20">
        <f t="shared" si="0"/>
        <v>18659422.34657</v>
      </c>
      <c r="E59" s="15">
        <v>31561410610.900002</v>
      </c>
      <c r="F59" s="5">
        <f t="shared" si="1"/>
        <v>31561410.6109</v>
      </c>
      <c r="G59" s="15">
        <v>22455995959.540001</v>
      </c>
      <c r="H59" s="23">
        <f t="shared" si="2"/>
        <v>22455995.959540002</v>
      </c>
      <c r="I59" s="4">
        <f t="shared" si="3"/>
        <v>71.150165740008575</v>
      </c>
      <c r="J59" s="4">
        <f t="shared" si="4"/>
        <v>120.34668352778827</v>
      </c>
    </row>
    <row r="60" spans="1:10" ht="21.75" customHeight="1" x14ac:dyDescent="0.3">
      <c r="A60" s="3" t="s">
        <v>58</v>
      </c>
      <c r="B60" s="12" t="s">
        <v>128</v>
      </c>
      <c r="C60" s="15">
        <v>330100950.27999997</v>
      </c>
      <c r="D60" s="20">
        <f t="shared" si="0"/>
        <v>330100.95027999999</v>
      </c>
      <c r="E60" s="15">
        <v>603754800</v>
      </c>
      <c r="F60" s="5">
        <f t="shared" si="1"/>
        <v>603754.80000000005</v>
      </c>
      <c r="G60" s="15">
        <v>460530134.81</v>
      </c>
      <c r="H60" s="23">
        <f t="shared" si="2"/>
        <v>460530.13481000002</v>
      </c>
      <c r="I60" s="4">
        <f t="shared" si="3"/>
        <v>76.277676767124674</v>
      </c>
      <c r="J60" s="4">
        <f t="shared" si="4"/>
        <v>139.51190822667024</v>
      </c>
    </row>
    <row r="61" spans="1:10" ht="21.75" customHeight="1" x14ac:dyDescent="0.3">
      <c r="A61" s="3" t="s">
        <v>4</v>
      </c>
      <c r="B61" s="12" t="s">
        <v>115</v>
      </c>
      <c r="C61" s="15">
        <v>2747592469.77</v>
      </c>
      <c r="D61" s="20">
        <f t="shared" si="0"/>
        <v>2747592.4697699999</v>
      </c>
      <c r="E61" s="15">
        <v>6448382180.8199997</v>
      </c>
      <c r="F61" s="5">
        <f t="shared" si="1"/>
        <v>6448382.1808199994</v>
      </c>
      <c r="G61" s="15">
        <v>4525375651.3699999</v>
      </c>
      <c r="H61" s="23">
        <f t="shared" si="2"/>
        <v>4525375.6513700001</v>
      </c>
      <c r="I61" s="4">
        <f t="shared" si="3"/>
        <v>70.178465302975226</v>
      </c>
      <c r="J61" s="4">
        <f t="shared" si="4"/>
        <v>164.70330666428191</v>
      </c>
    </row>
    <row r="62" spans="1:10" ht="21.75" customHeight="1" x14ac:dyDescent="0.3">
      <c r="A62" s="3" t="s">
        <v>12</v>
      </c>
      <c r="B62" s="12" t="s">
        <v>104</v>
      </c>
      <c r="C62" s="15">
        <v>11159533132.98</v>
      </c>
      <c r="D62" s="20">
        <f t="shared" si="0"/>
        <v>11159533.13298</v>
      </c>
      <c r="E62" s="15">
        <v>18122523928.759998</v>
      </c>
      <c r="F62" s="5">
        <f t="shared" si="1"/>
        <v>18122523.92876</v>
      </c>
      <c r="G62" s="15">
        <v>13243419108.059999</v>
      </c>
      <c r="H62" s="23">
        <f t="shared" si="2"/>
        <v>13243419.108059999</v>
      </c>
      <c r="I62" s="4">
        <f t="shared" si="3"/>
        <v>73.077123032752738</v>
      </c>
      <c r="J62" s="4">
        <f t="shared" si="4"/>
        <v>118.67359458722737</v>
      </c>
    </row>
    <row r="63" spans="1:10" ht="21.75" customHeight="1" x14ac:dyDescent="0.3">
      <c r="A63" s="3" t="s">
        <v>36</v>
      </c>
      <c r="B63" s="12" t="s">
        <v>94</v>
      </c>
      <c r="C63" s="15">
        <v>3651337003.6799998</v>
      </c>
      <c r="D63" s="20">
        <f t="shared" si="0"/>
        <v>3651337.0036799996</v>
      </c>
      <c r="E63" s="15">
        <v>5613156012</v>
      </c>
      <c r="F63" s="5">
        <f t="shared" si="1"/>
        <v>5613156.0120000001</v>
      </c>
      <c r="G63" s="15">
        <v>3716264344.46</v>
      </c>
      <c r="H63" s="23">
        <f t="shared" si="2"/>
        <v>3716264.3444599998</v>
      </c>
      <c r="I63" s="4">
        <f t="shared" si="3"/>
        <v>66.206325577184046</v>
      </c>
      <c r="J63" s="4">
        <f t="shared" si="4"/>
        <v>101.77817990271956</v>
      </c>
    </row>
    <row r="64" spans="1:10" ht="31.5" x14ac:dyDescent="0.3">
      <c r="A64" s="3" t="s">
        <v>10</v>
      </c>
      <c r="B64" s="12" t="s">
        <v>63</v>
      </c>
      <c r="C64" s="15">
        <v>770858789.86000001</v>
      </c>
      <c r="D64" s="20">
        <f t="shared" si="0"/>
        <v>770858.78986000002</v>
      </c>
      <c r="E64" s="15">
        <v>773593689.32000005</v>
      </c>
      <c r="F64" s="5">
        <f t="shared" si="1"/>
        <v>773593.68932</v>
      </c>
      <c r="G64" s="15">
        <v>510406720.83999997</v>
      </c>
      <c r="H64" s="23">
        <f t="shared" si="2"/>
        <v>510406.72083999997</v>
      </c>
      <c r="I64" s="4">
        <f t="shared" si="3"/>
        <v>65.978656223094944</v>
      </c>
      <c r="J64" s="4">
        <f t="shared" si="4"/>
        <v>66.212739292069017</v>
      </c>
    </row>
    <row r="65" spans="1:10" ht="21" customHeight="1" x14ac:dyDescent="0.3">
      <c r="A65" s="3" t="s">
        <v>21</v>
      </c>
      <c r="B65" s="12" t="s">
        <v>31</v>
      </c>
      <c r="C65" s="15">
        <v>1482123285.95</v>
      </c>
      <c r="D65" s="20">
        <f t="shared" si="0"/>
        <v>1482123.2859499999</v>
      </c>
      <c r="E65" s="15">
        <v>2425104409.4400001</v>
      </c>
      <c r="F65" s="5">
        <f t="shared" si="1"/>
        <v>2425104.4094400001</v>
      </c>
      <c r="G65" s="15">
        <v>1640814545.0799999</v>
      </c>
      <c r="H65" s="23">
        <f t="shared" si="2"/>
        <v>1640814.5450799998</v>
      </c>
      <c r="I65" s="4">
        <f t="shared" si="3"/>
        <v>67.659542355905955</v>
      </c>
      <c r="J65" s="4">
        <f t="shared" si="4"/>
        <v>110.70702151665361</v>
      </c>
    </row>
    <row r="66" spans="1:10" ht="21" customHeight="1" x14ac:dyDescent="0.3">
      <c r="A66" s="3" t="s">
        <v>159</v>
      </c>
      <c r="B66" s="12">
        <v>1101</v>
      </c>
      <c r="C66" s="15">
        <v>0</v>
      </c>
      <c r="D66" s="20">
        <f t="shared" si="0"/>
        <v>0</v>
      </c>
      <c r="E66" s="15">
        <v>81050858.019999996</v>
      </c>
      <c r="F66" s="5">
        <f t="shared" si="1"/>
        <v>81050.85802</v>
      </c>
      <c r="G66" s="15">
        <v>65928848.950000003</v>
      </c>
      <c r="H66" s="23">
        <f t="shared" si="2"/>
        <v>65928.84895</v>
      </c>
      <c r="I66" s="4">
        <f t="shared" si="3"/>
        <v>81.342567568786848</v>
      </c>
      <c r="J66" s="4" t="s">
        <v>144</v>
      </c>
    </row>
    <row r="67" spans="1:10" ht="21" customHeight="1" x14ac:dyDescent="0.3">
      <c r="A67" s="3" t="s">
        <v>73</v>
      </c>
      <c r="B67" s="12" t="s">
        <v>5</v>
      </c>
      <c r="C67" s="15">
        <v>461217825.88</v>
      </c>
      <c r="D67" s="20">
        <f t="shared" si="0"/>
        <v>461217.82588000002</v>
      </c>
      <c r="E67" s="15">
        <v>815273974.01999998</v>
      </c>
      <c r="F67" s="5">
        <f t="shared" si="1"/>
        <v>815273.97401999997</v>
      </c>
      <c r="G67" s="15">
        <v>357925689.66000003</v>
      </c>
      <c r="H67" s="23">
        <f t="shared" si="2"/>
        <v>357925.68966000003</v>
      </c>
      <c r="I67" s="4">
        <f t="shared" si="3"/>
        <v>43.902504074197211</v>
      </c>
      <c r="J67" s="4">
        <f t="shared" si="4"/>
        <v>77.604478746475294</v>
      </c>
    </row>
    <row r="68" spans="1:10" ht="21" customHeight="1" x14ac:dyDescent="0.3">
      <c r="A68" s="3" t="s">
        <v>99</v>
      </c>
      <c r="B68" s="12" t="s">
        <v>132</v>
      </c>
      <c r="C68" s="15">
        <v>1005673045.73</v>
      </c>
      <c r="D68" s="20">
        <f t="shared" ref="D68:D79" si="5">C68/1000</f>
        <v>1005673.04573</v>
      </c>
      <c r="E68" s="15">
        <v>1503289931.6099999</v>
      </c>
      <c r="F68" s="5">
        <f t="shared" ref="F68:F79" si="6">E68/1000</f>
        <v>1503289.9316099999</v>
      </c>
      <c r="G68" s="15">
        <v>1199678559.76</v>
      </c>
      <c r="H68" s="23">
        <f t="shared" ref="H68:H79" si="7">G68/1000</f>
        <v>1199678.5597600001</v>
      </c>
      <c r="I68" s="4">
        <f t="shared" ref="I68:I79" si="8">H68/F68*100</f>
        <v>79.803538528004594</v>
      </c>
      <c r="J68" s="4">
        <f t="shared" ref="J68:J79" si="9">H68/D68*100</f>
        <v>119.29111204220204</v>
      </c>
    </row>
    <row r="69" spans="1:10" ht="35.25" customHeight="1" x14ac:dyDescent="0.3">
      <c r="A69" s="3" t="s">
        <v>9</v>
      </c>
      <c r="B69" s="12" t="s">
        <v>106</v>
      </c>
      <c r="C69" s="15">
        <v>15232414.34</v>
      </c>
      <c r="D69" s="20">
        <f t="shared" si="5"/>
        <v>15232.414339999999</v>
      </c>
      <c r="E69" s="15">
        <v>25489645.789999999</v>
      </c>
      <c r="F69" s="5">
        <f t="shared" si="6"/>
        <v>25489.645789999999</v>
      </c>
      <c r="G69" s="15">
        <v>17281446.710000001</v>
      </c>
      <c r="H69" s="23">
        <f t="shared" si="7"/>
        <v>17281.44671</v>
      </c>
      <c r="I69" s="4">
        <f t="shared" si="8"/>
        <v>67.797908422798841</v>
      </c>
      <c r="J69" s="4">
        <f t="shared" si="9"/>
        <v>113.45178987561602</v>
      </c>
    </row>
    <row r="70" spans="1:10" ht="34.5" customHeight="1" x14ac:dyDescent="0.3">
      <c r="A70" s="3" t="s">
        <v>129</v>
      </c>
      <c r="B70" s="12" t="s">
        <v>55</v>
      </c>
      <c r="C70" s="15">
        <v>175977948.40000001</v>
      </c>
      <c r="D70" s="20">
        <f t="shared" si="5"/>
        <v>175977.94839999999</v>
      </c>
      <c r="E70" s="15">
        <v>263520518.66</v>
      </c>
      <c r="F70" s="5">
        <f t="shared" si="6"/>
        <v>263520.51866</v>
      </c>
      <c r="G70" s="15">
        <v>184347918.34999999</v>
      </c>
      <c r="H70" s="23">
        <f t="shared" si="7"/>
        <v>184347.91834999999</v>
      </c>
      <c r="I70" s="4">
        <f t="shared" si="8"/>
        <v>69.955811899357172</v>
      </c>
      <c r="J70" s="4">
        <f t="shared" si="9"/>
        <v>104.75626067135124</v>
      </c>
    </row>
    <row r="71" spans="1:10" ht="21" customHeight="1" x14ac:dyDescent="0.3">
      <c r="A71" s="3" t="s">
        <v>75</v>
      </c>
      <c r="B71" s="12" t="s">
        <v>43</v>
      </c>
      <c r="C71" s="15">
        <v>61862827.380000003</v>
      </c>
      <c r="D71" s="20">
        <f t="shared" si="5"/>
        <v>61862.827380000002</v>
      </c>
      <c r="E71" s="15">
        <v>90578210</v>
      </c>
      <c r="F71" s="5">
        <f t="shared" si="6"/>
        <v>90578.21</v>
      </c>
      <c r="G71" s="15">
        <v>65985235.270000003</v>
      </c>
      <c r="H71" s="23">
        <f t="shared" si="7"/>
        <v>65985.235270000005</v>
      </c>
      <c r="I71" s="4">
        <f t="shared" si="8"/>
        <v>72.848906232525451</v>
      </c>
      <c r="J71" s="4">
        <f t="shared" si="9"/>
        <v>106.66378835981357</v>
      </c>
    </row>
    <row r="72" spans="1:10" ht="21" customHeight="1" x14ac:dyDescent="0.3">
      <c r="A72" s="3" t="s">
        <v>135</v>
      </c>
      <c r="B72" s="12" t="s">
        <v>34</v>
      </c>
      <c r="C72" s="15">
        <v>88694512</v>
      </c>
      <c r="D72" s="20">
        <f t="shared" si="5"/>
        <v>88694.512000000002</v>
      </c>
      <c r="E72" s="15">
        <v>132941440</v>
      </c>
      <c r="F72" s="5">
        <f t="shared" si="6"/>
        <v>132941.44</v>
      </c>
      <c r="G72" s="15">
        <v>91991630.480000004</v>
      </c>
      <c r="H72" s="23">
        <f t="shared" si="7"/>
        <v>91991.630480000007</v>
      </c>
      <c r="I72" s="4">
        <f t="shared" si="8"/>
        <v>69.197106996885253</v>
      </c>
      <c r="J72" s="4">
        <f t="shared" si="9"/>
        <v>103.71738724939374</v>
      </c>
    </row>
    <row r="73" spans="1:10" ht="36.75" customHeight="1" x14ac:dyDescent="0.3">
      <c r="A73" s="3" t="s">
        <v>51</v>
      </c>
      <c r="B73" s="12" t="s">
        <v>7</v>
      </c>
      <c r="C73" s="15">
        <v>25420609.02</v>
      </c>
      <c r="D73" s="20">
        <f t="shared" si="5"/>
        <v>25420.60902</v>
      </c>
      <c r="E73" s="15">
        <v>40000868.659999996</v>
      </c>
      <c r="F73" s="5">
        <f t="shared" si="6"/>
        <v>40000.868659999993</v>
      </c>
      <c r="G73" s="15">
        <v>26371052.600000001</v>
      </c>
      <c r="H73" s="23">
        <f t="shared" si="7"/>
        <v>26371.052600000003</v>
      </c>
      <c r="I73" s="4">
        <f t="shared" si="8"/>
        <v>65.926199813681762</v>
      </c>
      <c r="J73" s="4">
        <f t="shared" si="9"/>
        <v>103.73887021846026</v>
      </c>
    </row>
    <row r="74" spans="1:10" ht="52.5" customHeight="1" x14ac:dyDescent="0.3">
      <c r="A74" s="3" t="s">
        <v>3</v>
      </c>
      <c r="B74" s="12" t="s">
        <v>81</v>
      </c>
      <c r="C74" s="15">
        <v>126408976.28</v>
      </c>
      <c r="D74" s="20">
        <f t="shared" si="5"/>
        <v>126408.97628</v>
      </c>
      <c r="E74" s="15">
        <v>270000000</v>
      </c>
      <c r="F74" s="5">
        <f t="shared" si="6"/>
        <v>270000</v>
      </c>
      <c r="G74" s="15">
        <v>50325000</v>
      </c>
      <c r="H74" s="23">
        <f t="shared" si="7"/>
        <v>50325</v>
      </c>
      <c r="I74" s="4">
        <f t="shared" si="8"/>
        <v>18.638888888888889</v>
      </c>
      <c r="J74" s="4">
        <f t="shared" si="9"/>
        <v>39.81125508724039</v>
      </c>
    </row>
    <row r="75" spans="1:10" ht="38.25" customHeight="1" x14ac:dyDescent="0.3">
      <c r="A75" s="3" t="s">
        <v>17</v>
      </c>
      <c r="B75" s="12" t="s">
        <v>70</v>
      </c>
      <c r="C75" s="15">
        <v>126408976.28</v>
      </c>
      <c r="D75" s="20">
        <f t="shared" si="5"/>
        <v>126408.97628</v>
      </c>
      <c r="E75" s="15">
        <v>270000000</v>
      </c>
      <c r="F75" s="5">
        <f t="shared" si="6"/>
        <v>270000</v>
      </c>
      <c r="G75" s="15">
        <v>50325000</v>
      </c>
      <c r="H75" s="23">
        <f t="shared" si="7"/>
        <v>50325</v>
      </c>
      <c r="I75" s="4">
        <f t="shared" si="8"/>
        <v>18.638888888888889</v>
      </c>
      <c r="J75" s="4">
        <f t="shared" si="9"/>
        <v>39.81125508724039</v>
      </c>
    </row>
    <row r="76" spans="1:10" ht="75" customHeight="1" x14ac:dyDescent="0.3">
      <c r="A76" s="3" t="s">
        <v>86</v>
      </c>
      <c r="B76" s="12" t="s">
        <v>109</v>
      </c>
      <c r="C76" s="15">
        <v>6987817593.75</v>
      </c>
      <c r="D76" s="20">
        <f t="shared" si="5"/>
        <v>6987817.59375</v>
      </c>
      <c r="E76" s="15">
        <v>7363973270.1499996</v>
      </c>
      <c r="F76" s="5">
        <f t="shared" si="6"/>
        <v>7363973.2701499993</v>
      </c>
      <c r="G76" s="15">
        <v>4808103154.2600002</v>
      </c>
      <c r="H76" s="23">
        <f t="shared" si="7"/>
        <v>4808103.1542600002</v>
      </c>
      <c r="I76" s="4">
        <f t="shared" si="8"/>
        <v>65.292240722134807</v>
      </c>
      <c r="J76" s="4">
        <f t="shared" si="9"/>
        <v>68.806935638394933</v>
      </c>
    </row>
    <row r="77" spans="1:10" ht="72" customHeight="1" x14ac:dyDescent="0.3">
      <c r="A77" s="3" t="s">
        <v>149</v>
      </c>
      <c r="B77" s="12">
        <v>1401</v>
      </c>
      <c r="C77" s="15">
        <v>2432032898.3099999</v>
      </c>
      <c r="D77" s="20">
        <f t="shared" si="5"/>
        <v>2432032.8983100001</v>
      </c>
      <c r="E77" s="15">
        <v>900876020.87</v>
      </c>
      <c r="F77" s="5">
        <f t="shared" si="6"/>
        <v>900876.02087000001</v>
      </c>
      <c r="G77" s="15">
        <v>695423016.15999997</v>
      </c>
      <c r="H77" s="23">
        <f t="shared" si="7"/>
        <v>695423.01616</v>
      </c>
      <c r="I77" s="4">
        <f t="shared" si="8"/>
        <v>77.194086650059958</v>
      </c>
      <c r="J77" s="4">
        <f t="shared" si="9"/>
        <v>28.59430958533677</v>
      </c>
    </row>
    <row r="78" spans="1:10" ht="21" customHeight="1" x14ac:dyDescent="0.3">
      <c r="A78" s="3" t="s">
        <v>71</v>
      </c>
      <c r="B78" s="12" t="s">
        <v>84</v>
      </c>
      <c r="C78" s="15">
        <v>3275657980</v>
      </c>
      <c r="D78" s="20">
        <f t="shared" si="5"/>
        <v>3275657.98</v>
      </c>
      <c r="E78" s="15">
        <v>4447269169.8199997</v>
      </c>
      <c r="F78" s="5">
        <f t="shared" si="6"/>
        <v>4447269.1698199995</v>
      </c>
      <c r="G78" s="15">
        <v>3382093218.3600001</v>
      </c>
      <c r="H78" s="23">
        <f t="shared" si="7"/>
        <v>3382093.2183600003</v>
      </c>
      <c r="I78" s="4">
        <f t="shared" si="8"/>
        <v>76.048763616817212</v>
      </c>
      <c r="J78" s="4">
        <f t="shared" si="9"/>
        <v>103.24927813006902</v>
      </c>
    </row>
    <row r="79" spans="1:10" ht="36.75" customHeight="1" x14ac:dyDescent="0.3">
      <c r="A79" s="10" t="s">
        <v>148</v>
      </c>
      <c r="B79" s="12" t="s">
        <v>147</v>
      </c>
      <c r="C79" s="15">
        <v>1280126715.4400001</v>
      </c>
      <c r="D79" s="20">
        <f t="shared" si="5"/>
        <v>1280126.7154399999</v>
      </c>
      <c r="E79" s="15">
        <v>2015828079.46</v>
      </c>
      <c r="F79" s="5">
        <f t="shared" si="6"/>
        <v>2015828.0794600002</v>
      </c>
      <c r="G79" s="15">
        <v>730586919.74000001</v>
      </c>
      <c r="H79" s="23">
        <f t="shared" si="7"/>
        <v>730586.91974000004</v>
      </c>
      <c r="I79" s="4">
        <f t="shared" si="8"/>
        <v>36.242521234038449</v>
      </c>
      <c r="J79" s="4">
        <f t="shared" si="9"/>
        <v>57.071453234134381</v>
      </c>
    </row>
  </sheetData>
  <mergeCells count="2">
    <mergeCell ref="A2:G2"/>
    <mergeCell ref="A1:J1"/>
  </mergeCells>
  <phoneticPr fontId="5" type="noConversion"/>
  <pageMargins left="0.70866141732283472" right="0.54" top="0.74803149606299213" bottom="0.74803149606299213" header="0.31496062992125984" footer="0.31496062992125984"/>
  <pageSetup paperSize="9" scale="65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u1533</cp:lastModifiedBy>
  <cp:lastPrinted>2025-10-15T08:42:55Z</cp:lastPrinted>
  <dcterms:created xsi:type="dcterms:W3CDTF">2021-10-13T12:38:18Z</dcterms:created>
  <dcterms:modified xsi:type="dcterms:W3CDTF">2025-10-23T07:13:27Z</dcterms:modified>
</cp:coreProperties>
</file>