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ЕЙТИНГИ открытости\2025\3 кв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Sheet1!$A$3:$G$78</definedName>
    <definedName name="_xlnm.Print_Titles" localSheetId="0">Sheet1!$3:$3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1" l="1"/>
  <c r="F4" i="1"/>
  <c r="H4" i="1"/>
  <c r="J4" i="1" s="1"/>
  <c r="D5" i="1"/>
  <c r="F5" i="1"/>
  <c r="H5" i="1"/>
  <c r="I5" i="1" s="1"/>
  <c r="D6" i="1"/>
  <c r="F6" i="1"/>
  <c r="H6" i="1"/>
  <c r="J6" i="1" s="1"/>
  <c r="D7" i="1"/>
  <c r="F7" i="1"/>
  <c r="H7" i="1"/>
  <c r="D8" i="1"/>
  <c r="F8" i="1"/>
  <c r="H8" i="1"/>
  <c r="D9" i="1"/>
  <c r="F9" i="1"/>
  <c r="H9" i="1"/>
  <c r="I9" i="1" s="1"/>
  <c r="D10" i="1"/>
  <c r="F10" i="1"/>
  <c r="H10" i="1"/>
  <c r="J10" i="1" s="1"/>
  <c r="I10" i="1"/>
  <c r="D11" i="1"/>
  <c r="F11" i="1"/>
  <c r="H11" i="1"/>
  <c r="J11" i="1" s="1"/>
  <c r="D12" i="1"/>
  <c r="F12" i="1"/>
  <c r="H12" i="1"/>
  <c r="I12" i="1" s="1"/>
  <c r="D13" i="1"/>
  <c r="F13" i="1"/>
  <c r="H13" i="1"/>
  <c r="I13" i="1" s="1"/>
  <c r="D14" i="1"/>
  <c r="F14" i="1"/>
  <c r="H14" i="1"/>
  <c r="I14" i="1" s="1"/>
  <c r="D15" i="1"/>
  <c r="F15" i="1"/>
  <c r="I15" i="1" s="1"/>
  <c r="H15" i="1"/>
  <c r="J15" i="1"/>
  <c r="D16" i="1"/>
  <c r="F16" i="1"/>
  <c r="H16" i="1"/>
  <c r="D17" i="1"/>
  <c r="F17" i="1"/>
  <c r="H17" i="1"/>
  <c r="D18" i="1"/>
  <c r="F18" i="1"/>
  <c r="H18" i="1"/>
  <c r="D19" i="1"/>
  <c r="F19" i="1"/>
  <c r="H19" i="1"/>
  <c r="D20" i="1"/>
  <c r="F20" i="1"/>
  <c r="H20" i="1"/>
  <c r="J20" i="1" s="1"/>
  <c r="D21" i="1"/>
  <c r="F21" i="1"/>
  <c r="H21" i="1"/>
  <c r="J21" i="1" s="1"/>
  <c r="D22" i="1"/>
  <c r="F22" i="1"/>
  <c r="H22" i="1"/>
  <c r="D23" i="1"/>
  <c r="F23" i="1"/>
  <c r="H23" i="1"/>
  <c r="D24" i="1"/>
  <c r="F24" i="1"/>
  <c r="H24" i="1"/>
  <c r="J24" i="1" s="1"/>
  <c r="D25" i="1"/>
  <c r="F25" i="1"/>
  <c r="H25" i="1"/>
  <c r="D26" i="1"/>
  <c r="F26" i="1"/>
  <c r="H26" i="1"/>
  <c r="D27" i="1"/>
  <c r="F27" i="1"/>
  <c r="H27" i="1"/>
  <c r="I27" i="1" s="1"/>
  <c r="D28" i="1"/>
  <c r="F28" i="1"/>
  <c r="H28" i="1"/>
  <c r="I28" i="1" s="1"/>
  <c r="D29" i="1"/>
  <c r="F29" i="1"/>
  <c r="H29" i="1"/>
  <c r="I29" i="1" s="1"/>
  <c r="D30" i="1"/>
  <c r="F30" i="1"/>
  <c r="H30" i="1"/>
  <c r="I30" i="1" s="1"/>
  <c r="D31" i="1"/>
  <c r="F31" i="1"/>
  <c r="H31" i="1"/>
  <c r="D32" i="1"/>
  <c r="F32" i="1"/>
  <c r="H32" i="1"/>
  <c r="I32" i="1" s="1"/>
  <c r="D33" i="1"/>
  <c r="F33" i="1"/>
  <c r="H33" i="1"/>
  <c r="J33" i="1" s="1"/>
  <c r="D34" i="1"/>
  <c r="F34" i="1"/>
  <c r="H34" i="1"/>
  <c r="D35" i="1"/>
  <c r="F35" i="1"/>
  <c r="H35" i="1"/>
  <c r="D36" i="1"/>
  <c r="F36" i="1"/>
  <c r="H36" i="1"/>
  <c r="I36" i="1" s="1"/>
  <c r="D37" i="1"/>
  <c r="F37" i="1"/>
  <c r="H37" i="1"/>
  <c r="J37" i="1" s="1"/>
  <c r="D38" i="1"/>
  <c r="F38" i="1"/>
  <c r="H38" i="1"/>
  <c r="D39" i="1"/>
  <c r="F39" i="1"/>
  <c r="H39" i="1"/>
  <c r="J39" i="1" s="1"/>
  <c r="D40" i="1"/>
  <c r="F40" i="1"/>
  <c r="H40" i="1"/>
  <c r="I40" i="1" s="1"/>
  <c r="D41" i="1"/>
  <c r="F41" i="1"/>
  <c r="I41" i="1" s="1"/>
  <c r="H41" i="1"/>
  <c r="J41" i="1" s="1"/>
  <c r="D42" i="1"/>
  <c r="F42" i="1"/>
  <c r="H42" i="1"/>
  <c r="D43" i="1"/>
  <c r="F43" i="1"/>
  <c r="H43" i="1"/>
  <c r="I43" i="1" s="1"/>
  <c r="D44" i="1"/>
  <c r="F44" i="1"/>
  <c r="H44" i="1"/>
  <c r="J44" i="1"/>
  <c r="D45" i="1"/>
  <c r="F45" i="1"/>
  <c r="H45" i="1"/>
  <c r="I45" i="1" s="1"/>
  <c r="D46" i="1"/>
  <c r="F46" i="1"/>
  <c r="H46" i="1"/>
  <c r="D47" i="1"/>
  <c r="F47" i="1"/>
  <c r="H47" i="1"/>
  <c r="D48" i="1"/>
  <c r="J48" i="1" s="1"/>
  <c r="F48" i="1"/>
  <c r="I48" i="1" s="1"/>
  <c r="H48" i="1"/>
  <c r="D49" i="1"/>
  <c r="F49" i="1"/>
  <c r="I49" i="1" s="1"/>
  <c r="H49" i="1"/>
  <c r="D50" i="1"/>
  <c r="F50" i="1"/>
  <c r="H50" i="1"/>
  <c r="J50" i="1" s="1"/>
  <c r="D51" i="1"/>
  <c r="F51" i="1"/>
  <c r="H51" i="1"/>
  <c r="D52" i="1"/>
  <c r="J52" i="1" s="1"/>
  <c r="F52" i="1"/>
  <c r="H52" i="1"/>
  <c r="I52" i="1" s="1"/>
  <c r="D53" i="1"/>
  <c r="F53" i="1"/>
  <c r="H53" i="1"/>
  <c r="I53" i="1" s="1"/>
  <c r="D54" i="1"/>
  <c r="F54" i="1"/>
  <c r="I54" i="1" s="1"/>
  <c r="H54" i="1"/>
  <c r="J54" i="1" s="1"/>
  <c r="D55" i="1"/>
  <c r="J55" i="1" s="1"/>
  <c r="F55" i="1"/>
  <c r="H55" i="1"/>
  <c r="I55" i="1" s="1"/>
  <c r="D56" i="1"/>
  <c r="F56" i="1"/>
  <c r="H56" i="1"/>
  <c r="J56" i="1" s="1"/>
  <c r="D57" i="1"/>
  <c r="F57" i="1"/>
  <c r="H57" i="1"/>
  <c r="D58" i="1"/>
  <c r="F58" i="1"/>
  <c r="H58" i="1"/>
  <c r="J58" i="1" s="1"/>
  <c r="D59" i="1"/>
  <c r="F59" i="1"/>
  <c r="H59" i="1"/>
  <c r="I59" i="1" s="1"/>
  <c r="D60" i="1"/>
  <c r="F60" i="1"/>
  <c r="H60" i="1"/>
  <c r="I60" i="1" s="1"/>
  <c r="D61" i="1"/>
  <c r="F61" i="1"/>
  <c r="I61" i="1" s="1"/>
  <c r="H61" i="1"/>
  <c r="J61" i="1" s="1"/>
  <c r="D62" i="1"/>
  <c r="J62" i="1" s="1"/>
  <c r="F62" i="1"/>
  <c r="H62" i="1"/>
  <c r="D63" i="1"/>
  <c r="F63" i="1"/>
  <c r="H63" i="1"/>
  <c r="D64" i="1"/>
  <c r="F64" i="1"/>
  <c r="H64" i="1"/>
  <c r="I64" i="1" s="1"/>
  <c r="D65" i="1"/>
  <c r="F65" i="1"/>
  <c r="H65" i="1"/>
  <c r="D66" i="1"/>
  <c r="F66" i="1"/>
  <c r="H66" i="1"/>
  <c r="J66" i="1" s="1"/>
  <c r="D67" i="1"/>
  <c r="F67" i="1"/>
  <c r="H67" i="1"/>
  <c r="D68" i="1"/>
  <c r="F68" i="1"/>
  <c r="H68" i="1"/>
  <c r="D69" i="1"/>
  <c r="F69" i="1"/>
  <c r="H69" i="1"/>
  <c r="D70" i="1"/>
  <c r="F70" i="1"/>
  <c r="H70" i="1"/>
  <c r="J70" i="1" s="1"/>
  <c r="D71" i="1"/>
  <c r="F71" i="1"/>
  <c r="H71" i="1"/>
  <c r="D72" i="1"/>
  <c r="F72" i="1"/>
  <c r="H72" i="1"/>
  <c r="D73" i="1"/>
  <c r="F73" i="1"/>
  <c r="H73" i="1"/>
  <c r="I73" i="1" s="1"/>
  <c r="J73" i="1"/>
  <c r="D74" i="1"/>
  <c r="F74" i="1"/>
  <c r="H74" i="1"/>
  <c r="I74" i="1" s="1"/>
  <c r="J74" i="1"/>
  <c r="D75" i="1"/>
  <c r="F75" i="1"/>
  <c r="H75" i="1"/>
  <c r="I75" i="1" s="1"/>
  <c r="D76" i="1"/>
  <c r="F76" i="1"/>
  <c r="H76" i="1"/>
  <c r="I76" i="1" s="1"/>
  <c r="D77" i="1"/>
  <c r="F77" i="1"/>
  <c r="H77" i="1"/>
  <c r="D78" i="1"/>
  <c r="F78" i="1"/>
  <c r="H78" i="1"/>
  <c r="D79" i="1"/>
  <c r="F79" i="1"/>
  <c r="H79" i="1"/>
  <c r="I79" i="1" s="1"/>
  <c r="I50" i="1" l="1"/>
  <c r="J27" i="1"/>
  <c r="J31" i="1"/>
  <c r="I8" i="1"/>
  <c r="I71" i="1"/>
  <c r="J67" i="1"/>
  <c r="I51" i="1"/>
  <c r="J36" i="1"/>
  <c r="J22" i="1"/>
  <c r="J14" i="1"/>
  <c r="I25" i="1"/>
  <c r="I4" i="1"/>
  <c r="I37" i="1"/>
  <c r="J69" i="1"/>
  <c r="I58" i="1"/>
  <c r="I33" i="1"/>
  <c r="I16" i="1"/>
  <c r="I6" i="1"/>
  <c r="I23" i="1"/>
  <c r="J16" i="1"/>
  <c r="I78" i="1"/>
  <c r="J68" i="1"/>
  <c r="J60" i="1"/>
  <c r="I57" i="1"/>
  <c r="J53" i="1"/>
  <c r="J23" i="1"/>
  <c r="I46" i="1"/>
  <c r="J28" i="1"/>
  <c r="I77" i="1"/>
  <c r="I70" i="1"/>
  <c r="I67" i="1"/>
  <c r="I42" i="1"/>
  <c r="I11" i="1"/>
  <c r="J35" i="1"/>
  <c r="I69" i="1"/>
  <c r="J49" i="1"/>
  <c r="I38" i="1"/>
  <c r="I62" i="1"/>
  <c r="J45" i="1"/>
  <c r="J38" i="1"/>
  <c r="I31" i="1"/>
  <c r="I24" i="1"/>
  <c r="I21" i="1"/>
  <c r="I72" i="1"/>
  <c r="I65" i="1"/>
  <c r="I26" i="1"/>
  <c r="I19" i="1"/>
  <c r="I35" i="1"/>
  <c r="I47" i="1"/>
  <c r="I34" i="1"/>
  <c r="J72" i="1"/>
  <c r="J64" i="1"/>
  <c r="J43" i="1"/>
  <c r="J26" i="1"/>
  <c r="J18" i="1"/>
  <c r="I56" i="1"/>
  <c r="J76" i="1"/>
  <c r="I44" i="1"/>
  <c r="J30" i="1"/>
  <c r="I18" i="1"/>
  <c r="I66" i="1"/>
  <c r="I63" i="1"/>
  <c r="J46" i="1"/>
  <c r="I20" i="1"/>
  <c r="I17" i="1"/>
  <c r="J65" i="1"/>
  <c r="J57" i="1"/>
  <c r="J19" i="1"/>
  <c r="J8" i="1"/>
  <c r="J5" i="1"/>
  <c r="I68" i="1"/>
  <c r="J42" i="1"/>
  <c r="I22" i="1"/>
  <c r="I7" i="1"/>
  <c r="I39" i="1"/>
  <c r="J71" i="1"/>
  <c r="J59" i="1"/>
  <c r="J47" i="1"/>
  <c r="J25" i="1"/>
  <c r="J13" i="1"/>
  <c r="J7" i="1"/>
  <c r="J75" i="1"/>
  <c r="J63" i="1"/>
  <c r="J51" i="1"/>
  <c r="J34" i="1"/>
  <c r="J29" i="1"/>
  <c r="J17" i="1"/>
</calcChain>
</file>

<file path=xl/sharedStrings.xml><?xml version="1.0" encoding="utf-8"?>
<sst xmlns="http://schemas.openxmlformats.org/spreadsheetml/2006/main" count="169" uniqueCount="163">
  <si>
    <t>0703</t>
  </si>
  <si>
    <t>1000</t>
  </si>
  <si>
    <t>Амбулаторная помощь</t>
  </si>
  <si>
    <t>ОБСЛУЖИВАНИЕ ГОСУДАРСТВЕННОГО (МУНИЦИПАЛЬНОГО) ДОЛГА</t>
  </si>
  <si>
    <t>Социальное обслуживание населения</t>
  </si>
  <si>
    <t>1102</t>
  </si>
  <si>
    <t>Другие вопросы в области национальной экономики</t>
  </si>
  <si>
    <t>1204</t>
  </si>
  <si>
    <t>0203</t>
  </si>
  <si>
    <t>Другие вопросы в области физической культуры и спорта</t>
  </si>
  <si>
    <t>Другие вопросы в области социальной политики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</si>
  <si>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</si>
  <si>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Социальное обеспечение населения</t>
  </si>
  <si>
    <t>0407</t>
  </si>
  <si>
    <t>0600</t>
  </si>
  <si>
    <t>Мобилизационная подготовка экономики</t>
  </si>
  <si>
    <t>0702</t>
  </si>
  <si>
    <t>Обслуживание государственного (муниципального) внутреннего долга</t>
  </si>
  <si>
    <t>1101</t>
  </si>
  <si>
    <t>0100</t>
  </si>
  <si>
    <t>0804</t>
  </si>
  <si>
    <t>Благоустройство</t>
  </si>
  <si>
    <t>ФИЗИЧЕСКАЯ КУЛЬТУРА И СПОРТ</t>
  </si>
  <si>
    <t>ОБЩЕГОСУДАРСТВЕННЫЕ ВОПРОСЫ</t>
  </si>
  <si>
    <t>0906</t>
  </si>
  <si>
    <t>0304</t>
  </si>
  <si>
    <t>0406</t>
  </si>
  <si>
    <t>Другие вопросы в области охраны окружающей среды</t>
  </si>
  <si>
    <t>ОБРАЗОВАНИЕ</t>
  </si>
  <si>
    <t>Другие общегосударственные вопросы</t>
  </si>
  <si>
    <t>Другие вопросы в области образования</t>
  </si>
  <si>
    <t>0701</t>
  </si>
  <si>
    <t>1100</t>
  </si>
  <si>
    <t>0113</t>
  </si>
  <si>
    <t>Миграционная политика</t>
  </si>
  <si>
    <t>1202</t>
  </si>
  <si>
    <t>0905</t>
  </si>
  <si>
    <t>Охрана семьи и детства</t>
  </si>
  <si>
    <t>0405</t>
  </si>
  <si>
    <t>Водное хозяйство</t>
  </si>
  <si>
    <t>0700</t>
  </si>
  <si>
    <t>Среднее профессиональное образование</t>
  </si>
  <si>
    <t>Другие вопросы в области культуры, кинематографии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</si>
  <si>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</si>
  <si>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1201</t>
  </si>
  <si>
    <t>0904</t>
  </si>
  <si>
    <t>0200</t>
  </si>
  <si>
    <t>Лесное хозяйство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</si>
  <si>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</si>
  <si>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- всего</t>
  </si>
  <si>
    <t>Транспорт</t>
  </si>
  <si>
    <t>0404</t>
  </si>
  <si>
    <t>Другие вопросы в области средств массовой информации</t>
  </si>
  <si>
    <t>0801</t>
  </si>
  <si>
    <t>0111</t>
  </si>
  <si>
    <t>Скорая медицинская помощь</t>
  </si>
  <si>
    <t>1200</t>
  </si>
  <si>
    <t>Сбор, удаление отходов и очистка сточных вод</t>
  </si>
  <si>
    <t>Другие вопросы в области жилищно-коммунального хозяйства</t>
  </si>
  <si>
    <t>Пенсионное обеспечение</t>
  </si>
  <si>
    <t>НАЦИОНАЛЬНАЯ ОБОРОНА</t>
  </si>
  <si>
    <t>0505</t>
  </si>
  <si>
    <t>ОХРАНА ОКРУЖАЮЩЕЙ СРЕДЫ</t>
  </si>
  <si>
    <t>0800</t>
  </si>
  <si>
    <t>1006</t>
  </si>
  <si>
    <t>Органы юстиции</t>
  </si>
  <si>
    <t>0709</t>
  </si>
  <si>
    <t>0902</t>
  </si>
  <si>
    <t>Резервные фонды</t>
  </si>
  <si>
    <t>0314</t>
  </si>
  <si>
    <t>0107</t>
  </si>
  <si>
    <t>1301</t>
  </si>
  <si>
    <t>Иные дотации</t>
  </si>
  <si>
    <t>0300</t>
  </si>
  <si>
    <t>Массовый спорт</t>
  </si>
  <si>
    <t>Обеспечение проведения выборов и референдумов</t>
  </si>
  <si>
    <t>Телевидение и радиовещание</t>
  </si>
  <si>
    <t>Дорожное хозяйство (дорожные фонды)</t>
  </si>
  <si>
    <t>Заготовка, переработка, хранение и обеспечение безопасности донорской крови и ее компонентов</t>
  </si>
  <si>
    <t>0901</t>
  </si>
  <si>
    <t>НАЦИОНАЛЬНАЯ ЭКОНОМИКА</t>
  </si>
  <si>
    <t>Физическая культура</t>
  </si>
  <si>
    <t>Стационарная медицинская помощь</t>
  </si>
  <si>
    <t>1300</t>
  </si>
  <si>
    <t>Общее образование</t>
  </si>
  <si>
    <t>0106</t>
  </si>
  <si>
    <t>1402</t>
  </si>
  <si>
    <t>0401</t>
  </si>
  <si>
    <t>МЕЖБЮДЖЕТНЫЕ ТРАНСФЕРТЫ ОБЩЕГО ХАРАКТЕРА БЮДЖЕТАМ БЮДЖЕТНОЙ СИСТЕМЫ РОССИЙСКОЙ ФЕДЕРАЦИИ</t>
  </si>
  <si>
    <t>ЗДРАВООХРАНЕНИЕ</t>
  </si>
  <si>
    <t>0503</t>
  </si>
  <si>
    <t>Профессиональная подготовка, переподготовка и повышение квалификации</t>
  </si>
  <si>
    <t>Культура</t>
  </si>
  <si>
    <t>0605</t>
  </si>
  <si>
    <t>Общеэкономические вопросы</t>
  </si>
  <si>
    <t>0707</t>
  </si>
  <si>
    <t>1004</t>
  </si>
  <si>
    <t>0900</t>
  </si>
  <si>
    <t>0105</t>
  </si>
  <si>
    <t>Другие вопросы в области национальной безопасности и правоохранительной деятельности</t>
  </si>
  <si>
    <t>Санаторно-оздоровительная помощь</t>
  </si>
  <si>
    <t>Спорт высших достижений</t>
  </si>
  <si>
    <t>0400</t>
  </si>
  <si>
    <t>НАЦИОНАЛЬНАЯ БЕЗОПАСНОСТЬ И ПРАВООХРАНИТЕЛЬНАЯ ДЕЯТЕЛЬНОСТЬ</t>
  </si>
  <si>
    <t>0309</t>
  </si>
  <si>
    <t>0502</t>
  </si>
  <si>
    <t>Сельское хозяйство и рыболовство</t>
  </si>
  <si>
    <t>1003</t>
  </si>
  <si>
    <t>Мобилизационная и вневойсковая подготовка</t>
  </si>
  <si>
    <t>1105</t>
  </si>
  <si>
    <t>0104</t>
  </si>
  <si>
    <t>0311</t>
  </si>
  <si>
    <t>1400</t>
  </si>
  <si>
    <t>Судебная система</t>
  </si>
  <si>
    <t>Коммунальное хозяйство</t>
  </si>
  <si>
    <t>0501</t>
  </si>
  <si>
    <t>Функционирование высшего должностного лица субъекта Российской Федерации и муниципального образования</t>
  </si>
  <si>
    <t>Воспроизводство минерально-сырьевой базы</t>
  </si>
  <si>
    <t>1002</t>
  </si>
  <si>
    <t>0705</t>
  </si>
  <si>
    <t>КУЛЬТУРА, КИНЕМАТОГРАФИЯ</t>
  </si>
  <si>
    <t>0310</t>
  </si>
  <si>
    <t>0103</t>
  </si>
  <si>
    <t>Жилищное хозяйство</t>
  </si>
  <si>
    <t>0412</t>
  </si>
  <si>
    <t>0909</t>
  </si>
  <si>
    <t>0500</t>
  </si>
  <si>
    <t>Защита населения и территории от чрезвычайных ситуаций природного и техногенного характера, пожарная безопасность</t>
  </si>
  <si>
    <t>0409</t>
  </si>
  <si>
    <t>0602</t>
  </si>
  <si>
    <t>Дополнительное образование детей</t>
  </si>
  <si>
    <t>1001</t>
  </si>
  <si>
    <t>СРЕДСТВА МАССОВОЙ ИНФОРМАЦИИ</t>
  </si>
  <si>
    <t>Другие вопросы в области здравоохранения</t>
  </si>
  <si>
    <t>0704</t>
  </si>
  <si>
    <t>1103</t>
  </si>
  <si>
    <t>СОЦИАЛЬНАЯ ПОЛИТИКА</t>
  </si>
  <si>
    <t>Гражданская оборона</t>
  </si>
  <si>
    <t>0102</t>
  </si>
  <si>
    <t>Периодическая печать и издательства</t>
  </si>
  <si>
    <t>ЖИЛИЩНО-КОММУНАЛЬНОЕ ХОЗЯЙСТВО</t>
  </si>
  <si>
    <t>Дошкольное образование</t>
  </si>
  <si>
    <t>0204</t>
  </si>
  <si>
    <t>0408</t>
  </si>
  <si>
    <t>Молодежная политика</t>
  </si>
  <si>
    <t>Наименование показателя</t>
  </si>
  <si>
    <t>Код раздела, подраздела классификации расходов</t>
  </si>
  <si>
    <t>Процент исполнения плана</t>
  </si>
  <si>
    <t>-</t>
  </si>
  <si>
    <t>0410</t>
  </si>
  <si>
    <t>Связь и информатика</t>
  </si>
  <si>
    <t>1403</t>
  </si>
  <si>
    <t>Прочие межбюджетные трансферты общего характера</t>
  </si>
  <si>
    <t>Исполнено                           на 1 октября 2024г                         в рублях</t>
  </si>
  <si>
    <t>Исполнено                                 на 1 октября 2024г.                                     в  тыс. руб.</t>
  </si>
  <si>
    <t>0411</t>
  </si>
  <si>
    <t>Прикладные научные исследования в области национальной экономики</t>
  </si>
  <si>
    <t>Исполнено                           на 1 октября 2025г                         в рублях</t>
  </si>
  <si>
    <t>Исполнено                                 на 1 октября 2025г.                                     в  тыс. руб.</t>
  </si>
  <si>
    <t>Динамика исполнения 2025г к 2024г в процентах</t>
  </si>
  <si>
    <t>Утвержденные назначения на 2025 год в рублях</t>
  </si>
  <si>
    <t xml:space="preserve"> Сведения об исполнении консолидированного бюджета по расходам на 1 октября 2025 года в сравнении с планом  и соответствующим периодом прошлого года </t>
  </si>
  <si>
    <t>Утвержденные бюджетные назначения на 2025 год  в тыс. руб. на основании отчета об исполнении консолидированного бюджета субъекта РФ и бюджета территориального государственного внебюджетного фонда (ф.0503317)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</si>
</sst>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Segoe UI"/>
      <family val="2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Segoe UI"/>
      <family val="2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/>
    <xf numFmtId="4" fontId="5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0" fontId="3" fillId="0" borderId="6" xfId="0" applyFont="1" applyBorder="1"/>
    <xf numFmtId="4" fontId="7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80"/>
  <sheetViews>
    <sheetView tabSelected="1" zoomScaleNormal="100" zoomScaleSheetLayoutView="100" workbookViewId="0">
      <selection activeCell="A3" sqref="A3"/>
    </sheetView>
  </sheetViews>
  <sheetFormatPr defaultRowHeight="16.5" x14ac:dyDescent="0.3"/>
  <cols>
    <col min="1" max="1" width="36.5" customWidth="1"/>
    <col min="2" max="2" width="13.875" style="2" customWidth="1"/>
    <col min="3" max="3" width="18.5" style="13" hidden="1" customWidth="1"/>
    <col min="4" max="4" width="16.125" customWidth="1"/>
    <col min="5" max="5" width="19.25" style="11" hidden="1" customWidth="1"/>
    <col min="6" max="6" width="18.875" style="11" customWidth="1"/>
    <col min="7" max="7" width="20.5" style="11" hidden="1" customWidth="1"/>
    <col min="8" max="8" width="15.875" customWidth="1"/>
    <col min="9" max="10" width="13.125" customWidth="1"/>
  </cols>
  <sheetData>
    <row r="1" spans="1:10" ht="57.75" customHeight="1" x14ac:dyDescent="0.3">
      <c r="A1" s="19" t="s">
        <v>161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7.25" customHeight="1" x14ac:dyDescent="0.3">
      <c r="A2" s="18"/>
      <c r="B2" s="18"/>
      <c r="C2" s="18"/>
      <c r="D2" s="18"/>
      <c r="E2" s="18"/>
      <c r="F2" s="18"/>
      <c r="G2" s="18"/>
    </row>
    <row r="3" spans="1:10" ht="207.75" customHeight="1" x14ac:dyDescent="0.3">
      <c r="A3" s="1" t="s">
        <v>145</v>
      </c>
      <c r="B3" s="12" t="s">
        <v>146</v>
      </c>
      <c r="C3" s="6" t="s">
        <v>153</v>
      </c>
      <c r="D3" s="6" t="s">
        <v>154</v>
      </c>
      <c r="E3" s="6" t="s">
        <v>160</v>
      </c>
      <c r="F3" s="6" t="s">
        <v>162</v>
      </c>
      <c r="G3" s="6" t="s">
        <v>157</v>
      </c>
      <c r="H3" s="6" t="s">
        <v>158</v>
      </c>
      <c r="I3" s="6" t="s">
        <v>147</v>
      </c>
      <c r="J3" s="6" t="s">
        <v>159</v>
      </c>
    </row>
    <row r="4" spans="1:10" ht="31.5" customHeight="1" x14ac:dyDescent="0.3">
      <c r="A4" s="20" t="s">
        <v>49</v>
      </c>
      <c r="B4" s="21"/>
      <c r="C4" s="14">
        <v>101444504255.53999</v>
      </c>
      <c r="D4" s="8">
        <f>C4/1000</f>
        <v>101444504.25554</v>
      </c>
      <c r="E4" s="17">
        <v>166938819858.81</v>
      </c>
      <c r="F4" s="7">
        <f>E4/1000</f>
        <v>166938819.85881001</v>
      </c>
      <c r="G4" s="17">
        <v>104526254632.31</v>
      </c>
      <c r="H4" s="8">
        <f>G4/1000</f>
        <v>104526254.63231</v>
      </c>
      <c r="I4" s="8">
        <f>H4/F4*100</f>
        <v>62.613509979712333</v>
      </c>
      <c r="J4" s="8">
        <f>H4/D4*100</f>
        <v>103.03786824075461</v>
      </c>
    </row>
    <row r="5" spans="1:10" ht="36.75" customHeight="1" x14ac:dyDescent="0.3">
      <c r="A5" s="3" t="s">
        <v>23</v>
      </c>
      <c r="B5" s="10" t="s">
        <v>19</v>
      </c>
      <c r="C5" s="15">
        <v>7113051208.6599998</v>
      </c>
      <c r="D5" s="4">
        <f t="shared" ref="D5:D68" si="0">C5/1000</f>
        <v>7113051.20866</v>
      </c>
      <c r="E5" s="17">
        <v>15479013259.08</v>
      </c>
      <c r="F5" s="5">
        <f t="shared" ref="F5:F68" si="1">E5/1000</f>
        <v>15479013.25908</v>
      </c>
      <c r="G5" s="17">
        <v>8490043284.3400002</v>
      </c>
      <c r="H5" s="4">
        <f t="shared" ref="H5:H68" si="2">G5/1000</f>
        <v>8490043.2843399998</v>
      </c>
      <c r="I5" s="4">
        <f t="shared" ref="I5:I68" si="3">H5/F5*100</f>
        <v>54.84873707540585</v>
      </c>
      <c r="J5" s="4">
        <f t="shared" ref="J5:J68" si="4">H5/D5*100</f>
        <v>119.35866951166525</v>
      </c>
    </row>
    <row r="6" spans="1:10" ht="80.25" customHeight="1" x14ac:dyDescent="0.3">
      <c r="A6" s="3" t="s">
        <v>116</v>
      </c>
      <c r="B6" s="10" t="s">
        <v>138</v>
      </c>
      <c r="C6" s="15">
        <v>375569897.99000001</v>
      </c>
      <c r="D6" s="4">
        <f t="shared" si="0"/>
        <v>375569.89799000003</v>
      </c>
      <c r="E6" s="17">
        <v>536698280.68000001</v>
      </c>
      <c r="F6" s="5">
        <f t="shared" si="1"/>
        <v>536698.28067999997</v>
      </c>
      <c r="G6" s="17">
        <v>428825628.66000003</v>
      </c>
      <c r="H6" s="4">
        <f t="shared" si="2"/>
        <v>428825.62866000005</v>
      </c>
      <c r="I6" s="4">
        <f t="shared" si="3"/>
        <v>79.900689846942569</v>
      </c>
      <c r="J6" s="4">
        <f t="shared" si="4"/>
        <v>114.17997846872647</v>
      </c>
    </row>
    <row r="7" spans="1:10" ht="78.75" x14ac:dyDescent="0.3">
      <c r="A7" s="3" t="s">
        <v>43</v>
      </c>
      <c r="B7" s="10" t="s">
        <v>122</v>
      </c>
      <c r="C7" s="15">
        <v>164406568.33000001</v>
      </c>
      <c r="D7" s="4">
        <f t="shared" si="0"/>
        <v>164406.56833000001</v>
      </c>
      <c r="E7" s="17">
        <v>260410192.63999999</v>
      </c>
      <c r="F7" s="5">
        <f t="shared" si="1"/>
        <v>260410.19263999999</v>
      </c>
      <c r="G7" s="17">
        <v>175371814.37</v>
      </c>
      <c r="H7" s="4">
        <f t="shared" si="2"/>
        <v>175371.81437000001</v>
      </c>
      <c r="I7" s="4">
        <f t="shared" si="3"/>
        <v>67.34445091880103</v>
      </c>
      <c r="J7" s="4">
        <f t="shared" si="4"/>
        <v>106.66959121608228</v>
      </c>
    </row>
    <row r="8" spans="1:10" ht="108.75" customHeight="1" x14ac:dyDescent="0.3">
      <c r="A8" s="3" t="s">
        <v>48</v>
      </c>
      <c r="B8" s="10" t="s">
        <v>110</v>
      </c>
      <c r="C8" s="15">
        <v>1753982451.98</v>
      </c>
      <c r="D8" s="4">
        <f t="shared" si="0"/>
        <v>1753982.4519800001</v>
      </c>
      <c r="E8" s="17">
        <v>2813179413.5100002</v>
      </c>
      <c r="F8" s="5">
        <f t="shared" si="1"/>
        <v>2813179.4135100003</v>
      </c>
      <c r="G8" s="17">
        <v>1886299689.49</v>
      </c>
      <c r="H8" s="4">
        <f t="shared" si="2"/>
        <v>1886299.68949</v>
      </c>
      <c r="I8" s="4">
        <f t="shared" si="3"/>
        <v>67.052235645947164</v>
      </c>
      <c r="J8" s="4">
        <f t="shared" si="4"/>
        <v>107.54381763401521</v>
      </c>
    </row>
    <row r="9" spans="1:10" ht="24.75" customHeight="1" x14ac:dyDescent="0.3">
      <c r="A9" s="3" t="s">
        <v>113</v>
      </c>
      <c r="B9" s="10" t="s">
        <v>98</v>
      </c>
      <c r="C9" s="15">
        <v>0</v>
      </c>
      <c r="D9" s="4">
        <f t="shared" si="0"/>
        <v>0</v>
      </c>
      <c r="E9" s="17">
        <v>106300</v>
      </c>
      <c r="F9" s="5">
        <f t="shared" si="1"/>
        <v>106.3</v>
      </c>
      <c r="G9" s="17">
        <v>39013.64</v>
      </c>
      <c r="H9" s="4">
        <f t="shared" si="2"/>
        <v>39.013640000000002</v>
      </c>
      <c r="I9" s="4">
        <f t="shared" si="3"/>
        <v>36.70144873000941</v>
      </c>
      <c r="J9" s="4" t="s">
        <v>148</v>
      </c>
    </row>
    <row r="10" spans="1:10" ht="63" x14ac:dyDescent="0.3">
      <c r="A10" s="3" t="s">
        <v>11</v>
      </c>
      <c r="B10" s="10" t="s">
        <v>85</v>
      </c>
      <c r="C10" s="15">
        <v>411140373.24000001</v>
      </c>
      <c r="D10" s="4">
        <f t="shared" si="0"/>
        <v>411140.37323999999</v>
      </c>
      <c r="E10" s="17">
        <v>606622702.64999998</v>
      </c>
      <c r="F10" s="5">
        <f t="shared" si="1"/>
        <v>606622.70264999999</v>
      </c>
      <c r="G10" s="17">
        <v>409737607.80000001</v>
      </c>
      <c r="H10" s="4">
        <f t="shared" si="2"/>
        <v>409737.6078</v>
      </c>
      <c r="I10" s="4">
        <f t="shared" si="3"/>
        <v>67.544060914648</v>
      </c>
      <c r="J10" s="4">
        <f t="shared" si="4"/>
        <v>99.658811070062157</v>
      </c>
    </row>
    <row r="11" spans="1:10" ht="36.75" customHeight="1" x14ac:dyDescent="0.3">
      <c r="A11" s="3" t="s">
        <v>75</v>
      </c>
      <c r="B11" s="10" t="s">
        <v>70</v>
      </c>
      <c r="C11" s="15">
        <v>333925049.23000002</v>
      </c>
      <c r="D11" s="4">
        <f t="shared" si="0"/>
        <v>333925.04923</v>
      </c>
      <c r="E11" s="17">
        <v>241346670.09</v>
      </c>
      <c r="F11" s="5">
        <f t="shared" si="1"/>
        <v>241346.67009</v>
      </c>
      <c r="G11" s="17">
        <v>194153103.03999999</v>
      </c>
      <c r="H11" s="4">
        <f t="shared" si="2"/>
        <v>194153.10303999999</v>
      </c>
      <c r="I11" s="4">
        <f t="shared" si="3"/>
        <v>80.445735160795394</v>
      </c>
      <c r="J11" s="4">
        <f t="shared" si="4"/>
        <v>58.142718998679165</v>
      </c>
    </row>
    <row r="12" spans="1:10" ht="21.75" customHeight="1" x14ac:dyDescent="0.3">
      <c r="A12" s="3" t="s">
        <v>68</v>
      </c>
      <c r="B12" s="10" t="s">
        <v>54</v>
      </c>
      <c r="C12" s="15">
        <v>0</v>
      </c>
      <c r="D12" s="4">
        <f t="shared" si="0"/>
        <v>0</v>
      </c>
      <c r="E12" s="17">
        <v>554132214.12</v>
      </c>
      <c r="F12" s="5">
        <f t="shared" si="1"/>
        <v>554132.21412000002</v>
      </c>
      <c r="G12" s="17">
        <v>0</v>
      </c>
      <c r="H12" s="4">
        <f t="shared" si="2"/>
        <v>0</v>
      </c>
      <c r="I12" s="4">
        <f t="shared" si="3"/>
        <v>0</v>
      </c>
      <c r="J12" s="4" t="s">
        <v>148</v>
      </c>
    </row>
    <row r="13" spans="1:10" ht="21.75" customHeight="1" x14ac:dyDescent="0.3">
      <c r="A13" s="3" t="s">
        <v>29</v>
      </c>
      <c r="B13" s="10" t="s">
        <v>33</v>
      </c>
      <c r="C13" s="15">
        <v>4071723952.8899999</v>
      </c>
      <c r="D13" s="4">
        <f t="shared" si="0"/>
        <v>4071723.9528899998</v>
      </c>
      <c r="E13" s="17">
        <v>10466517485.389999</v>
      </c>
      <c r="F13" s="5">
        <f t="shared" si="1"/>
        <v>10466517.48539</v>
      </c>
      <c r="G13" s="17">
        <v>5395616427.3400002</v>
      </c>
      <c r="H13" s="4">
        <f t="shared" si="2"/>
        <v>5395616.4273399999</v>
      </c>
      <c r="I13" s="4">
        <f t="shared" si="3"/>
        <v>51.551210179237096</v>
      </c>
      <c r="J13" s="4">
        <f t="shared" si="4"/>
        <v>132.51429836028882</v>
      </c>
    </row>
    <row r="14" spans="1:10" ht="21.75" customHeight="1" x14ac:dyDescent="0.3">
      <c r="A14" s="3" t="s">
        <v>60</v>
      </c>
      <c r="B14" s="10" t="s">
        <v>46</v>
      </c>
      <c r="C14" s="15">
        <v>30045456.960000001</v>
      </c>
      <c r="D14" s="4">
        <f t="shared" si="0"/>
        <v>30045.45696</v>
      </c>
      <c r="E14" s="17">
        <v>51147200</v>
      </c>
      <c r="F14" s="5">
        <f t="shared" si="1"/>
        <v>51147.199999999997</v>
      </c>
      <c r="G14" s="17">
        <v>31569718.329999998</v>
      </c>
      <c r="H14" s="4">
        <f t="shared" si="2"/>
        <v>31569.71833</v>
      </c>
      <c r="I14" s="4">
        <f t="shared" si="3"/>
        <v>61.723258223324052</v>
      </c>
      <c r="J14" s="4">
        <f t="shared" si="4"/>
        <v>105.07318418231839</v>
      </c>
    </row>
    <row r="15" spans="1:10" ht="37.5" customHeight="1" x14ac:dyDescent="0.3">
      <c r="A15" s="3" t="s">
        <v>108</v>
      </c>
      <c r="B15" s="10" t="s">
        <v>8</v>
      </c>
      <c r="C15" s="15">
        <v>24183066.5</v>
      </c>
      <c r="D15" s="4">
        <f t="shared" si="0"/>
        <v>24183.066500000001</v>
      </c>
      <c r="E15" s="17">
        <v>47878600</v>
      </c>
      <c r="F15" s="5">
        <f t="shared" si="1"/>
        <v>47878.6</v>
      </c>
      <c r="G15" s="17">
        <v>30652973.77</v>
      </c>
      <c r="H15" s="4">
        <f t="shared" si="2"/>
        <v>30652.973770000001</v>
      </c>
      <c r="I15" s="4">
        <f t="shared" si="3"/>
        <v>64.022285050105893</v>
      </c>
      <c r="J15" s="4">
        <f t="shared" si="4"/>
        <v>126.75387453448057</v>
      </c>
    </row>
    <row r="16" spans="1:10" ht="37.5" customHeight="1" x14ac:dyDescent="0.3">
      <c r="A16" s="3" t="s">
        <v>15</v>
      </c>
      <c r="B16" s="10" t="s">
        <v>142</v>
      </c>
      <c r="C16" s="15">
        <v>5862390.46</v>
      </c>
      <c r="D16" s="4">
        <f t="shared" si="0"/>
        <v>5862.3904599999996</v>
      </c>
      <c r="E16" s="17">
        <v>3268600</v>
      </c>
      <c r="F16" s="5">
        <f t="shared" si="1"/>
        <v>3268.6</v>
      </c>
      <c r="G16" s="17">
        <v>916744.56</v>
      </c>
      <c r="H16" s="4">
        <f t="shared" si="2"/>
        <v>916.74456000000009</v>
      </c>
      <c r="I16" s="4">
        <f t="shared" si="3"/>
        <v>28.04700972893594</v>
      </c>
      <c r="J16" s="4">
        <f t="shared" si="4"/>
        <v>15.637726048018989</v>
      </c>
    </row>
    <row r="17" spans="1:10" ht="54" customHeight="1" x14ac:dyDescent="0.3">
      <c r="A17" s="3" t="s">
        <v>103</v>
      </c>
      <c r="B17" s="10" t="s">
        <v>73</v>
      </c>
      <c r="C17" s="15">
        <v>1149132070.48</v>
      </c>
      <c r="D17" s="4">
        <f t="shared" si="0"/>
        <v>1149132.07048</v>
      </c>
      <c r="E17" s="17">
        <v>2227927472.3299999</v>
      </c>
      <c r="F17" s="5">
        <f t="shared" si="1"/>
        <v>2227927.4723299998</v>
      </c>
      <c r="G17" s="17">
        <v>1273854319.79</v>
      </c>
      <c r="H17" s="4">
        <f t="shared" si="2"/>
        <v>1273854.3197899999</v>
      </c>
      <c r="I17" s="4">
        <f t="shared" si="3"/>
        <v>57.176651197616593</v>
      </c>
      <c r="J17" s="4">
        <f t="shared" si="4"/>
        <v>110.85360443015941</v>
      </c>
    </row>
    <row r="18" spans="1:10" ht="23.25" customHeight="1" x14ac:dyDescent="0.3">
      <c r="A18" s="3" t="s">
        <v>65</v>
      </c>
      <c r="B18" s="10" t="s">
        <v>25</v>
      </c>
      <c r="C18" s="15">
        <v>64845162.899999999</v>
      </c>
      <c r="D18" s="4">
        <f t="shared" si="0"/>
        <v>64845.162899999996</v>
      </c>
      <c r="E18" s="17">
        <v>122548892.19</v>
      </c>
      <c r="F18" s="5">
        <f t="shared" si="1"/>
        <v>122548.89219</v>
      </c>
      <c r="G18" s="17">
        <v>72494008.109999999</v>
      </c>
      <c r="H18" s="4">
        <f t="shared" si="2"/>
        <v>72494.008109999995</v>
      </c>
      <c r="I18" s="4">
        <f t="shared" si="3"/>
        <v>59.155172123143451</v>
      </c>
      <c r="J18" s="4">
        <f t="shared" si="4"/>
        <v>111.79555246363641</v>
      </c>
    </row>
    <row r="19" spans="1:10" ht="23.25" customHeight="1" x14ac:dyDescent="0.3">
      <c r="A19" s="3" t="s">
        <v>137</v>
      </c>
      <c r="B19" s="10" t="s">
        <v>104</v>
      </c>
      <c r="C19" s="15">
        <v>28815381.18</v>
      </c>
      <c r="D19" s="4">
        <f t="shared" si="0"/>
        <v>28815.38118</v>
      </c>
      <c r="E19" s="17">
        <v>45090551.200000003</v>
      </c>
      <c r="F19" s="5">
        <f t="shared" si="1"/>
        <v>45090.551200000002</v>
      </c>
      <c r="G19" s="17">
        <v>26806527.609999999</v>
      </c>
      <c r="H19" s="4">
        <f t="shared" si="2"/>
        <v>26806.527610000001</v>
      </c>
      <c r="I19" s="4">
        <f t="shared" si="3"/>
        <v>59.450432289237575</v>
      </c>
      <c r="J19" s="4">
        <f t="shared" si="4"/>
        <v>93.028537233460952</v>
      </c>
    </row>
    <row r="20" spans="1:10" ht="69" customHeight="1" x14ac:dyDescent="0.3">
      <c r="A20" s="3" t="s">
        <v>127</v>
      </c>
      <c r="B20" s="10" t="s">
        <v>121</v>
      </c>
      <c r="C20" s="15">
        <v>750362189.28999996</v>
      </c>
      <c r="D20" s="4">
        <f t="shared" si="0"/>
        <v>750362.18929000001</v>
      </c>
      <c r="E20" s="17">
        <v>1326667561.6199999</v>
      </c>
      <c r="F20" s="5">
        <f t="shared" si="1"/>
        <v>1326667.5616199998</v>
      </c>
      <c r="G20" s="17">
        <v>779489895.27999997</v>
      </c>
      <c r="H20" s="4">
        <f t="shared" si="2"/>
        <v>779489.89527999994</v>
      </c>
      <c r="I20" s="4">
        <f t="shared" si="3"/>
        <v>58.755480108985346</v>
      </c>
      <c r="J20" s="4">
        <f t="shared" si="4"/>
        <v>103.88181952738861</v>
      </c>
    </row>
    <row r="21" spans="1:10" ht="23.25" customHeight="1" x14ac:dyDescent="0.3">
      <c r="A21" s="3" t="s">
        <v>34</v>
      </c>
      <c r="B21" s="10" t="s">
        <v>111</v>
      </c>
      <c r="C21" s="15">
        <v>231589313.21000001</v>
      </c>
      <c r="D21" s="4">
        <f t="shared" si="0"/>
        <v>231589.31321000002</v>
      </c>
      <c r="E21" s="17">
        <v>386523803</v>
      </c>
      <c r="F21" s="5">
        <f t="shared" si="1"/>
        <v>386523.80300000001</v>
      </c>
      <c r="G21" s="17">
        <v>260360051</v>
      </c>
      <c r="H21" s="4">
        <f t="shared" si="2"/>
        <v>260360.05100000001</v>
      </c>
      <c r="I21" s="4">
        <f t="shared" si="3"/>
        <v>67.359383556515411</v>
      </c>
      <c r="J21" s="4">
        <f t="shared" si="4"/>
        <v>112.42317160114868</v>
      </c>
    </row>
    <row r="22" spans="1:10" ht="51.75" customHeight="1" x14ac:dyDescent="0.3">
      <c r="A22" s="3" t="s">
        <v>99</v>
      </c>
      <c r="B22" s="10" t="s">
        <v>69</v>
      </c>
      <c r="C22" s="15">
        <v>73520023.900000006</v>
      </c>
      <c r="D22" s="4">
        <f t="shared" si="0"/>
        <v>73520.0239</v>
      </c>
      <c r="E22" s="17">
        <v>347096664.31999999</v>
      </c>
      <c r="F22" s="5">
        <f t="shared" si="1"/>
        <v>347096.66431999998</v>
      </c>
      <c r="G22" s="17">
        <v>134703837.78999999</v>
      </c>
      <c r="H22" s="4">
        <f t="shared" si="2"/>
        <v>134703.83778999999</v>
      </c>
      <c r="I22" s="4">
        <f t="shared" si="3"/>
        <v>38.80873878574991</v>
      </c>
      <c r="J22" s="4">
        <f t="shared" si="4"/>
        <v>183.22061207871832</v>
      </c>
    </row>
    <row r="23" spans="1:10" ht="23.25" customHeight="1" x14ac:dyDescent="0.3">
      <c r="A23" s="3" t="s">
        <v>80</v>
      </c>
      <c r="B23" s="10" t="s">
        <v>102</v>
      </c>
      <c r="C23" s="15">
        <v>23338563593.549999</v>
      </c>
      <c r="D23" s="4">
        <f t="shared" si="0"/>
        <v>23338563.59355</v>
      </c>
      <c r="E23" s="17">
        <v>32417568553.939999</v>
      </c>
      <c r="F23" s="5">
        <f t="shared" si="1"/>
        <v>32417568.553939998</v>
      </c>
      <c r="G23" s="17">
        <v>17889742583.709999</v>
      </c>
      <c r="H23" s="4">
        <f t="shared" si="2"/>
        <v>17889742.58371</v>
      </c>
      <c r="I23" s="4">
        <f t="shared" si="3"/>
        <v>55.185331231560539</v>
      </c>
      <c r="J23" s="4">
        <f t="shared" si="4"/>
        <v>76.653143249373443</v>
      </c>
    </row>
    <row r="24" spans="1:10" ht="23.25" customHeight="1" x14ac:dyDescent="0.3">
      <c r="A24" s="3" t="s">
        <v>94</v>
      </c>
      <c r="B24" s="10" t="s">
        <v>87</v>
      </c>
      <c r="C24" s="15">
        <v>298987373.45999998</v>
      </c>
      <c r="D24" s="4">
        <f t="shared" si="0"/>
        <v>298987.37345999997</v>
      </c>
      <c r="E24" s="17">
        <v>536289341.87</v>
      </c>
      <c r="F24" s="5">
        <f t="shared" si="1"/>
        <v>536289.34187</v>
      </c>
      <c r="G24" s="17">
        <v>337622979.31</v>
      </c>
      <c r="H24" s="4">
        <f t="shared" si="2"/>
        <v>337622.97931000002</v>
      </c>
      <c r="I24" s="4">
        <f t="shared" si="3"/>
        <v>62.955377433520212</v>
      </c>
      <c r="J24" s="4">
        <f t="shared" si="4"/>
        <v>112.92215300027341</v>
      </c>
    </row>
    <row r="25" spans="1:10" ht="33.75" customHeight="1" x14ac:dyDescent="0.3">
      <c r="A25" s="3" t="s">
        <v>117</v>
      </c>
      <c r="B25" s="10" t="s">
        <v>51</v>
      </c>
      <c r="C25" s="15">
        <v>195000</v>
      </c>
      <c r="D25" s="4">
        <f t="shared" si="0"/>
        <v>195</v>
      </c>
      <c r="E25" s="17">
        <v>2841500</v>
      </c>
      <c r="F25" s="5">
        <f t="shared" si="1"/>
        <v>2841.5</v>
      </c>
      <c r="G25" s="17">
        <v>94999.5</v>
      </c>
      <c r="H25" s="4">
        <f t="shared" si="2"/>
        <v>94.999499999999998</v>
      </c>
      <c r="I25" s="4">
        <f t="shared" si="3"/>
        <v>3.3432869963047689</v>
      </c>
      <c r="J25" s="4">
        <f t="shared" si="4"/>
        <v>48.717692307692303</v>
      </c>
    </row>
    <row r="26" spans="1:10" ht="24" customHeight="1" x14ac:dyDescent="0.3">
      <c r="A26" s="3" t="s">
        <v>106</v>
      </c>
      <c r="B26" s="10" t="s">
        <v>38</v>
      </c>
      <c r="C26" s="15">
        <v>2763053487.1399999</v>
      </c>
      <c r="D26" s="4">
        <f t="shared" si="0"/>
        <v>2763053.4871399999</v>
      </c>
      <c r="E26" s="17">
        <v>3861774366.9099998</v>
      </c>
      <c r="F26" s="5">
        <f t="shared" si="1"/>
        <v>3861774.3669099999</v>
      </c>
      <c r="G26" s="17">
        <v>2545152495.6399999</v>
      </c>
      <c r="H26" s="4">
        <f t="shared" si="2"/>
        <v>2545152.4956399999</v>
      </c>
      <c r="I26" s="4">
        <f t="shared" si="3"/>
        <v>65.906297308522056</v>
      </c>
      <c r="J26" s="4">
        <f t="shared" si="4"/>
        <v>92.113761368928607</v>
      </c>
    </row>
    <row r="27" spans="1:10" ht="24" customHeight="1" x14ac:dyDescent="0.3">
      <c r="A27" s="3" t="s">
        <v>39</v>
      </c>
      <c r="B27" s="10" t="s">
        <v>26</v>
      </c>
      <c r="C27" s="15">
        <v>102342282.31999999</v>
      </c>
      <c r="D27" s="4">
        <f t="shared" si="0"/>
        <v>102342.28232</v>
      </c>
      <c r="E27" s="17">
        <v>178345733.40000001</v>
      </c>
      <c r="F27" s="5">
        <f t="shared" si="1"/>
        <v>178345.7334</v>
      </c>
      <c r="G27" s="17">
        <v>102268727.42</v>
      </c>
      <c r="H27" s="4">
        <f t="shared" si="2"/>
        <v>102268.72742</v>
      </c>
      <c r="I27" s="4">
        <f t="shared" si="3"/>
        <v>57.342962722089986</v>
      </c>
      <c r="J27" s="4">
        <f t="shared" si="4"/>
        <v>99.928128532672332</v>
      </c>
    </row>
    <row r="28" spans="1:10" ht="24" customHeight="1" x14ac:dyDescent="0.3">
      <c r="A28" s="3" t="s">
        <v>47</v>
      </c>
      <c r="B28" s="10" t="s">
        <v>13</v>
      </c>
      <c r="C28" s="15">
        <v>608700866.46000004</v>
      </c>
      <c r="D28" s="4">
        <f t="shared" si="0"/>
        <v>608700.86646000005</v>
      </c>
      <c r="E28" s="17">
        <v>786683197.04999995</v>
      </c>
      <c r="F28" s="5">
        <f t="shared" si="1"/>
        <v>786683.19704999996</v>
      </c>
      <c r="G28" s="17">
        <v>626194589.76999998</v>
      </c>
      <c r="H28" s="4">
        <f t="shared" si="2"/>
        <v>626194.58976999996</v>
      </c>
      <c r="I28" s="4">
        <f t="shared" si="3"/>
        <v>79.599334537483486</v>
      </c>
      <c r="J28" s="4">
        <f t="shared" si="4"/>
        <v>102.8739442103537</v>
      </c>
    </row>
    <row r="29" spans="1:10" ht="24" customHeight="1" x14ac:dyDescent="0.3">
      <c r="A29" s="3" t="s">
        <v>50</v>
      </c>
      <c r="B29" s="10" t="s">
        <v>143</v>
      </c>
      <c r="C29" s="15">
        <v>2561456544.02</v>
      </c>
      <c r="D29" s="4">
        <f t="shared" si="0"/>
        <v>2561456.5440199999</v>
      </c>
      <c r="E29" s="17">
        <v>3796414129.9699998</v>
      </c>
      <c r="F29" s="5">
        <f t="shared" si="1"/>
        <v>3796414.1299699997</v>
      </c>
      <c r="G29" s="17">
        <v>2626856343.23</v>
      </c>
      <c r="H29" s="4">
        <f t="shared" si="2"/>
        <v>2626856.3432300002</v>
      </c>
      <c r="I29" s="4">
        <f t="shared" si="3"/>
        <v>69.193092568401084</v>
      </c>
      <c r="J29" s="4">
        <f t="shared" si="4"/>
        <v>102.55322696622291</v>
      </c>
    </row>
    <row r="30" spans="1:10" ht="24" customHeight="1" x14ac:dyDescent="0.3">
      <c r="A30" s="3" t="s">
        <v>77</v>
      </c>
      <c r="B30" s="10" t="s">
        <v>128</v>
      </c>
      <c r="C30" s="15">
        <v>13265592944.17</v>
      </c>
      <c r="D30" s="4">
        <f t="shared" si="0"/>
        <v>13265592.94417</v>
      </c>
      <c r="E30" s="17">
        <v>18054523611.619999</v>
      </c>
      <c r="F30" s="5">
        <f t="shared" si="1"/>
        <v>18054523.611619998</v>
      </c>
      <c r="G30" s="17">
        <v>9329135489.6800003</v>
      </c>
      <c r="H30" s="4">
        <f t="shared" si="2"/>
        <v>9329135.4896799996</v>
      </c>
      <c r="I30" s="4">
        <f t="shared" si="3"/>
        <v>51.672011349419996</v>
      </c>
      <c r="J30" s="4">
        <f t="shared" si="4"/>
        <v>70.325808495277215</v>
      </c>
    </row>
    <row r="31" spans="1:10" ht="24" customHeight="1" x14ac:dyDescent="0.3">
      <c r="A31" s="3" t="s">
        <v>150</v>
      </c>
      <c r="B31" s="10" t="s">
        <v>149</v>
      </c>
      <c r="C31" s="15">
        <v>1460518223.3900001</v>
      </c>
      <c r="D31" s="4">
        <f t="shared" si="0"/>
        <v>1460518.2233900002</v>
      </c>
      <c r="E31" s="17">
        <v>1896168744.0899999</v>
      </c>
      <c r="F31" s="5">
        <f t="shared" si="1"/>
        <v>1896168.7440899999</v>
      </c>
      <c r="G31" s="17">
        <v>1113838192.6199999</v>
      </c>
      <c r="H31" s="4">
        <f t="shared" si="2"/>
        <v>1113838.1926199999</v>
      </c>
      <c r="I31" s="4">
        <f t="shared" si="3"/>
        <v>58.741512119721584</v>
      </c>
      <c r="J31" s="4">
        <f t="shared" si="4"/>
        <v>76.263217725190486</v>
      </c>
    </row>
    <row r="32" spans="1:10" ht="39.75" customHeight="1" x14ac:dyDescent="0.3">
      <c r="A32" s="3" t="s">
        <v>156</v>
      </c>
      <c r="B32" s="10" t="s">
        <v>155</v>
      </c>
      <c r="C32" s="15">
        <v>13299999</v>
      </c>
      <c r="D32" s="4">
        <f t="shared" si="0"/>
        <v>13299.999</v>
      </c>
      <c r="E32" s="17">
        <v>43165268.939999998</v>
      </c>
      <c r="F32" s="5">
        <f t="shared" si="1"/>
        <v>43165.268939999994</v>
      </c>
      <c r="G32" s="17">
        <v>0</v>
      </c>
      <c r="H32" s="4">
        <f t="shared" si="2"/>
        <v>0</v>
      </c>
      <c r="I32" s="4">
        <f t="shared" si="3"/>
        <v>0</v>
      </c>
      <c r="J32" s="4" t="s">
        <v>148</v>
      </c>
    </row>
    <row r="33" spans="1:10" ht="31.5" x14ac:dyDescent="0.3">
      <c r="A33" s="3" t="s">
        <v>6</v>
      </c>
      <c r="B33" s="10" t="s">
        <v>124</v>
      </c>
      <c r="C33" s="15">
        <v>2264416873.5900002</v>
      </c>
      <c r="D33" s="4">
        <f t="shared" si="0"/>
        <v>2264416.87359</v>
      </c>
      <c r="E33" s="17">
        <v>3261362660.0900002</v>
      </c>
      <c r="F33" s="5">
        <f t="shared" si="1"/>
        <v>3261362.6600900004</v>
      </c>
      <c r="G33" s="17">
        <v>1208578766.54</v>
      </c>
      <c r="H33" s="4">
        <f t="shared" si="2"/>
        <v>1208578.76654</v>
      </c>
      <c r="I33" s="4">
        <f t="shared" si="3"/>
        <v>37.057478499083821</v>
      </c>
      <c r="J33" s="4">
        <f t="shared" si="4"/>
        <v>53.372626773617114</v>
      </c>
    </row>
    <row r="34" spans="1:10" ht="36.75" customHeight="1" x14ac:dyDescent="0.3">
      <c r="A34" s="3" t="s">
        <v>140</v>
      </c>
      <c r="B34" s="10" t="s">
        <v>126</v>
      </c>
      <c r="C34" s="15">
        <v>8484014335.3800001</v>
      </c>
      <c r="D34" s="4">
        <f t="shared" si="0"/>
        <v>8484014.335380001</v>
      </c>
      <c r="E34" s="17">
        <v>13947273758.6</v>
      </c>
      <c r="F34" s="5">
        <f t="shared" si="1"/>
        <v>13947273.7586</v>
      </c>
      <c r="G34" s="17">
        <v>7575371503.0900002</v>
      </c>
      <c r="H34" s="4">
        <f t="shared" si="2"/>
        <v>7575371.5030899998</v>
      </c>
      <c r="I34" s="4">
        <f t="shared" si="3"/>
        <v>54.314352999767898</v>
      </c>
      <c r="J34" s="4">
        <f t="shared" si="4"/>
        <v>89.289942280026764</v>
      </c>
    </row>
    <row r="35" spans="1:10" ht="21" customHeight="1" x14ac:dyDescent="0.3">
      <c r="A35" s="3" t="s">
        <v>123</v>
      </c>
      <c r="B35" s="10" t="s">
        <v>115</v>
      </c>
      <c r="C35" s="15">
        <v>1815619531.1900001</v>
      </c>
      <c r="D35" s="4">
        <f t="shared" si="0"/>
        <v>1815619.53119</v>
      </c>
      <c r="E35" s="17">
        <v>2173803396.9200001</v>
      </c>
      <c r="F35" s="5">
        <f t="shared" si="1"/>
        <v>2173803.3969200002</v>
      </c>
      <c r="G35" s="17">
        <v>1823999697.6800001</v>
      </c>
      <c r="H35" s="4">
        <f t="shared" si="2"/>
        <v>1823999.69768</v>
      </c>
      <c r="I35" s="4">
        <f t="shared" si="3"/>
        <v>83.908218207054645</v>
      </c>
      <c r="J35" s="4">
        <f t="shared" si="4"/>
        <v>100.46155961345642</v>
      </c>
    </row>
    <row r="36" spans="1:10" ht="21" customHeight="1" x14ac:dyDescent="0.3">
      <c r="A36" s="3" t="s">
        <v>114</v>
      </c>
      <c r="B36" s="10" t="s">
        <v>105</v>
      </c>
      <c r="C36" s="15">
        <v>3262430686.7199998</v>
      </c>
      <c r="D36" s="4">
        <f t="shared" si="0"/>
        <v>3262430.6867199996</v>
      </c>
      <c r="E36" s="17">
        <v>5884735754.3800001</v>
      </c>
      <c r="F36" s="5">
        <f t="shared" si="1"/>
        <v>5884735.7543799998</v>
      </c>
      <c r="G36" s="17">
        <v>2153222849.4000001</v>
      </c>
      <c r="H36" s="4">
        <f t="shared" si="2"/>
        <v>2153222.8494000002</v>
      </c>
      <c r="I36" s="4">
        <f t="shared" si="3"/>
        <v>36.589966640343363</v>
      </c>
      <c r="J36" s="4">
        <f t="shared" si="4"/>
        <v>66.000570009498631</v>
      </c>
    </row>
    <row r="37" spans="1:10" ht="21" customHeight="1" x14ac:dyDescent="0.3">
      <c r="A37" s="3" t="s">
        <v>21</v>
      </c>
      <c r="B37" s="10" t="s">
        <v>90</v>
      </c>
      <c r="C37" s="15">
        <v>2966746035.2199998</v>
      </c>
      <c r="D37" s="4">
        <f t="shared" si="0"/>
        <v>2966746.03522</v>
      </c>
      <c r="E37" s="17">
        <v>5226121793.7299995</v>
      </c>
      <c r="F37" s="5">
        <f t="shared" si="1"/>
        <v>5226121.7937299991</v>
      </c>
      <c r="G37" s="17">
        <v>3099219575.0900002</v>
      </c>
      <c r="H37" s="4">
        <f t="shared" si="2"/>
        <v>3099219.5750899999</v>
      </c>
      <c r="I37" s="4">
        <f t="shared" si="3"/>
        <v>59.302475093639529</v>
      </c>
      <c r="J37" s="4">
        <f t="shared" si="4"/>
        <v>104.46528075869415</v>
      </c>
    </row>
    <row r="38" spans="1:10" ht="31.5" x14ac:dyDescent="0.3">
      <c r="A38" s="3" t="s">
        <v>58</v>
      </c>
      <c r="B38" s="10" t="s">
        <v>61</v>
      </c>
      <c r="C38" s="15">
        <v>439218082.25</v>
      </c>
      <c r="D38" s="4">
        <f t="shared" si="0"/>
        <v>439218.08224999998</v>
      </c>
      <c r="E38" s="17">
        <v>662612813.57000005</v>
      </c>
      <c r="F38" s="5">
        <f t="shared" si="1"/>
        <v>662612.81357</v>
      </c>
      <c r="G38" s="17">
        <v>498929380.92000002</v>
      </c>
      <c r="H38" s="4">
        <f t="shared" si="2"/>
        <v>498929.38092000003</v>
      </c>
      <c r="I38" s="4">
        <f t="shared" si="3"/>
        <v>75.29727326459134</v>
      </c>
      <c r="J38" s="4">
        <f t="shared" si="4"/>
        <v>113.59490901743266</v>
      </c>
    </row>
    <row r="39" spans="1:10" ht="24.75" customHeight="1" x14ac:dyDescent="0.3">
      <c r="A39" s="3" t="s">
        <v>62</v>
      </c>
      <c r="B39" s="10" t="s">
        <v>14</v>
      </c>
      <c r="C39" s="15">
        <v>89928789.019999996</v>
      </c>
      <c r="D39" s="4">
        <f t="shared" si="0"/>
        <v>89928.789019999997</v>
      </c>
      <c r="E39" s="17">
        <v>900693307.55999994</v>
      </c>
      <c r="F39" s="5">
        <f t="shared" si="1"/>
        <v>900693.30755999999</v>
      </c>
      <c r="G39" s="17">
        <v>249951151.43000001</v>
      </c>
      <c r="H39" s="4">
        <f t="shared" si="2"/>
        <v>249951.15143</v>
      </c>
      <c r="I39" s="4">
        <f t="shared" si="3"/>
        <v>27.75097242668803</v>
      </c>
      <c r="J39" s="4">
        <f t="shared" si="4"/>
        <v>277.94341962551204</v>
      </c>
    </row>
    <row r="40" spans="1:10" ht="31.5" x14ac:dyDescent="0.3">
      <c r="A40" s="3" t="s">
        <v>57</v>
      </c>
      <c r="B40" s="10" t="s">
        <v>129</v>
      </c>
      <c r="C40" s="15">
        <v>2774459.34</v>
      </c>
      <c r="D40" s="4">
        <f t="shared" si="0"/>
        <v>2774.4593399999999</v>
      </c>
      <c r="E40" s="17">
        <v>117047328.15000001</v>
      </c>
      <c r="F40" s="5">
        <f t="shared" si="1"/>
        <v>117047.32815</v>
      </c>
      <c r="G40" s="17">
        <v>1974246.91</v>
      </c>
      <c r="H40" s="4">
        <f t="shared" si="2"/>
        <v>1974.2469099999998</v>
      </c>
      <c r="I40" s="4">
        <f t="shared" si="3"/>
        <v>1.6867082241039604</v>
      </c>
      <c r="J40" s="4" t="s">
        <v>148</v>
      </c>
    </row>
    <row r="41" spans="1:10" ht="31.5" x14ac:dyDescent="0.3">
      <c r="A41" s="3" t="s">
        <v>27</v>
      </c>
      <c r="B41" s="10" t="s">
        <v>93</v>
      </c>
      <c r="C41" s="15">
        <v>87154329.680000007</v>
      </c>
      <c r="D41" s="4">
        <f t="shared" si="0"/>
        <v>87154.32968000001</v>
      </c>
      <c r="E41" s="17">
        <v>783645979.40999997</v>
      </c>
      <c r="F41" s="5">
        <f t="shared" si="1"/>
        <v>783645.97940999991</v>
      </c>
      <c r="G41" s="17">
        <v>247976904.52000001</v>
      </c>
      <c r="H41" s="4">
        <f t="shared" si="2"/>
        <v>247976.90452000001</v>
      </c>
      <c r="I41" s="4">
        <f t="shared" si="3"/>
        <v>31.64399627325334</v>
      </c>
      <c r="J41" s="4">
        <f t="shared" si="4"/>
        <v>284.52620246232613</v>
      </c>
    </row>
    <row r="42" spans="1:10" ht="22.5" customHeight="1" x14ac:dyDescent="0.3">
      <c r="A42" s="3" t="s">
        <v>28</v>
      </c>
      <c r="B42" s="10" t="s">
        <v>40</v>
      </c>
      <c r="C42" s="15">
        <v>26183384696.98</v>
      </c>
      <c r="D42" s="4">
        <f t="shared" si="0"/>
        <v>26183384.69698</v>
      </c>
      <c r="E42" s="17">
        <v>40705489214.580002</v>
      </c>
      <c r="F42" s="5">
        <f t="shared" si="1"/>
        <v>40705489.214579999</v>
      </c>
      <c r="G42" s="17">
        <v>27913969146.830002</v>
      </c>
      <c r="H42" s="4">
        <f t="shared" si="2"/>
        <v>27913969.14683</v>
      </c>
      <c r="I42" s="4">
        <f t="shared" si="3"/>
        <v>68.575441999187916</v>
      </c>
      <c r="J42" s="4">
        <f t="shared" si="4"/>
        <v>106.60947570330588</v>
      </c>
    </row>
    <row r="43" spans="1:10" ht="22.5" customHeight="1" x14ac:dyDescent="0.3">
      <c r="A43" s="3" t="s">
        <v>141</v>
      </c>
      <c r="B43" s="10" t="s">
        <v>31</v>
      </c>
      <c r="C43" s="15">
        <v>5133718411.8299999</v>
      </c>
      <c r="D43" s="4">
        <f t="shared" si="0"/>
        <v>5133718.4118299996</v>
      </c>
      <c r="E43" s="17">
        <v>8644034648.2900009</v>
      </c>
      <c r="F43" s="5">
        <f t="shared" si="1"/>
        <v>8644034.6482900009</v>
      </c>
      <c r="G43" s="17">
        <v>5873460046.1199999</v>
      </c>
      <c r="H43" s="4">
        <f t="shared" si="2"/>
        <v>5873460.0461200001</v>
      </c>
      <c r="I43" s="4">
        <f t="shared" si="3"/>
        <v>67.948131689660826</v>
      </c>
      <c r="J43" s="4">
        <f t="shared" si="4"/>
        <v>114.40947038671541</v>
      </c>
    </row>
    <row r="44" spans="1:10" ht="22.5" customHeight="1" x14ac:dyDescent="0.3">
      <c r="A44" s="3" t="s">
        <v>84</v>
      </c>
      <c r="B44" s="10" t="s">
        <v>16</v>
      </c>
      <c r="C44" s="15">
        <v>15506516974.379999</v>
      </c>
      <c r="D44" s="4">
        <f t="shared" si="0"/>
        <v>15506516.97438</v>
      </c>
      <c r="E44" s="17">
        <v>22117916048.689999</v>
      </c>
      <c r="F44" s="5">
        <f t="shared" si="1"/>
        <v>22117916.048689999</v>
      </c>
      <c r="G44" s="17">
        <v>15376856167.33</v>
      </c>
      <c r="H44" s="4">
        <f t="shared" si="2"/>
        <v>15376856.167330001</v>
      </c>
      <c r="I44" s="4">
        <f t="shared" si="3"/>
        <v>69.522174392377906</v>
      </c>
      <c r="J44" s="4">
        <f t="shared" si="4"/>
        <v>99.163830231739169</v>
      </c>
    </row>
    <row r="45" spans="1:10" ht="22.5" customHeight="1" x14ac:dyDescent="0.3">
      <c r="A45" s="3" t="s">
        <v>130</v>
      </c>
      <c r="B45" s="10" t="s">
        <v>0</v>
      </c>
      <c r="C45" s="15">
        <v>1970515678.8499999</v>
      </c>
      <c r="D45" s="4">
        <f t="shared" si="0"/>
        <v>1970515.6788499998</v>
      </c>
      <c r="E45" s="17">
        <v>3275621220.7800002</v>
      </c>
      <c r="F45" s="5">
        <f t="shared" si="1"/>
        <v>3275621.2207800001</v>
      </c>
      <c r="G45" s="17">
        <v>2260111542.6999998</v>
      </c>
      <c r="H45" s="4">
        <f t="shared" si="2"/>
        <v>2260111.5426999996</v>
      </c>
      <c r="I45" s="4">
        <f t="shared" si="3"/>
        <v>68.997951544648245</v>
      </c>
      <c r="J45" s="4">
        <f t="shared" si="4"/>
        <v>114.69645062753366</v>
      </c>
    </row>
    <row r="46" spans="1:10" ht="31.5" x14ac:dyDescent="0.3">
      <c r="A46" s="3" t="s">
        <v>41</v>
      </c>
      <c r="B46" s="10" t="s">
        <v>134</v>
      </c>
      <c r="C46" s="15">
        <v>1849875431.3900001</v>
      </c>
      <c r="D46" s="4">
        <f t="shared" si="0"/>
        <v>1849875.43139</v>
      </c>
      <c r="E46" s="17">
        <v>3328733630.25</v>
      </c>
      <c r="F46" s="5">
        <f t="shared" si="1"/>
        <v>3328733.6302499999</v>
      </c>
      <c r="G46" s="17">
        <v>2222368827.3400002</v>
      </c>
      <c r="H46" s="4">
        <f t="shared" si="2"/>
        <v>2222368.8273400003</v>
      </c>
      <c r="I46" s="4">
        <f t="shared" si="3"/>
        <v>66.763192078336786</v>
      </c>
      <c r="J46" s="4">
        <f t="shared" si="4"/>
        <v>120.13613401363507</v>
      </c>
    </row>
    <row r="47" spans="1:10" ht="51" customHeight="1" x14ac:dyDescent="0.3">
      <c r="A47" s="3" t="s">
        <v>91</v>
      </c>
      <c r="B47" s="10" t="s">
        <v>119</v>
      </c>
      <c r="C47" s="15">
        <v>114753391.28</v>
      </c>
      <c r="D47" s="4">
        <f t="shared" si="0"/>
        <v>114753.39128</v>
      </c>
      <c r="E47" s="17">
        <v>190044345.69</v>
      </c>
      <c r="F47" s="5">
        <f t="shared" si="1"/>
        <v>190044.34568999999</v>
      </c>
      <c r="G47" s="17">
        <v>118677936.31</v>
      </c>
      <c r="H47" s="4">
        <f t="shared" si="2"/>
        <v>118677.93631</v>
      </c>
      <c r="I47" s="4">
        <f t="shared" si="3"/>
        <v>62.447496598287259</v>
      </c>
      <c r="J47" s="4">
        <f t="shared" si="4"/>
        <v>103.41998174191127</v>
      </c>
    </row>
    <row r="48" spans="1:10" ht="22.5" customHeight="1" x14ac:dyDescent="0.3">
      <c r="A48" s="3" t="s">
        <v>144</v>
      </c>
      <c r="B48" s="10" t="s">
        <v>95</v>
      </c>
      <c r="C48" s="15">
        <v>150011786.87</v>
      </c>
      <c r="D48" s="4">
        <f t="shared" si="0"/>
        <v>150011.78687000001</v>
      </c>
      <c r="E48" s="17">
        <v>564109804.69000006</v>
      </c>
      <c r="F48" s="5">
        <f t="shared" si="1"/>
        <v>564109.80469000002</v>
      </c>
      <c r="G48" s="17">
        <v>429686321.88</v>
      </c>
      <c r="H48" s="4">
        <f t="shared" si="2"/>
        <v>429686.32188</v>
      </c>
      <c r="I48" s="4">
        <f t="shared" si="3"/>
        <v>76.170688455969866</v>
      </c>
      <c r="J48" s="4">
        <f t="shared" si="4"/>
        <v>286.43504010279241</v>
      </c>
    </row>
    <row r="49" spans="1:10" ht="24" customHeight="1" x14ac:dyDescent="0.3">
      <c r="A49" s="3" t="s">
        <v>30</v>
      </c>
      <c r="B49" s="10" t="s">
        <v>66</v>
      </c>
      <c r="C49" s="15">
        <v>1457993022.3800001</v>
      </c>
      <c r="D49" s="4">
        <f t="shared" si="0"/>
        <v>1457993.0223800002</v>
      </c>
      <c r="E49" s="17">
        <v>2585029516.1900001</v>
      </c>
      <c r="F49" s="5">
        <f t="shared" si="1"/>
        <v>2585029.5161899999</v>
      </c>
      <c r="G49" s="17">
        <v>1632808305.1500001</v>
      </c>
      <c r="H49" s="4">
        <f t="shared" si="2"/>
        <v>1632808.3051500001</v>
      </c>
      <c r="I49" s="4">
        <f t="shared" si="3"/>
        <v>63.16401011763103</v>
      </c>
      <c r="J49" s="4">
        <f t="shared" si="4"/>
        <v>111.9901316458041</v>
      </c>
    </row>
    <row r="50" spans="1:10" x14ac:dyDescent="0.3">
      <c r="A50" s="3" t="s">
        <v>120</v>
      </c>
      <c r="B50" s="10" t="s">
        <v>63</v>
      </c>
      <c r="C50" s="15">
        <v>3500031716.6100001</v>
      </c>
      <c r="D50" s="4">
        <f t="shared" si="0"/>
        <v>3500031.71661</v>
      </c>
      <c r="E50" s="17">
        <v>5702005861.7399998</v>
      </c>
      <c r="F50" s="5">
        <f t="shared" si="1"/>
        <v>5702005.8617399996</v>
      </c>
      <c r="G50" s="17">
        <v>3803777932.1700001</v>
      </c>
      <c r="H50" s="4">
        <f t="shared" si="2"/>
        <v>3803777.9321699999</v>
      </c>
      <c r="I50" s="4">
        <f t="shared" si="3"/>
        <v>66.709470744199749</v>
      </c>
      <c r="J50" s="4">
        <f t="shared" si="4"/>
        <v>108.67838465915953</v>
      </c>
    </row>
    <row r="51" spans="1:10" x14ac:dyDescent="0.3">
      <c r="A51" s="3" t="s">
        <v>92</v>
      </c>
      <c r="B51" s="10" t="s">
        <v>53</v>
      </c>
      <c r="C51" s="15">
        <v>3320481681.9699998</v>
      </c>
      <c r="D51" s="4">
        <f t="shared" si="0"/>
        <v>3320481.6819699998</v>
      </c>
      <c r="E51" s="17">
        <v>5401340509.5799999</v>
      </c>
      <c r="F51" s="5">
        <f t="shared" si="1"/>
        <v>5401340.5095800003</v>
      </c>
      <c r="G51" s="17">
        <v>3603049869.5500002</v>
      </c>
      <c r="H51" s="4">
        <f t="shared" si="2"/>
        <v>3603049.8695500004</v>
      </c>
      <c r="I51" s="4">
        <f t="shared" si="3"/>
        <v>66.706586321664204</v>
      </c>
      <c r="J51" s="4">
        <f t="shared" si="4"/>
        <v>108.5098553355776</v>
      </c>
    </row>
    <row r="52" spans="1:10" ht="31.5" x14ac:dyDescent="0.3">
      <c r="A52" s="3" t="s">
        <v>42</v>
      </c>
      <c r="B52" s="10" t="s">
        <v>20</v>
      </c>
      <c r="C52" s="15">
        <v>179550034.63999999</v>
      </c>
      <c r="D52" s="4">
        <f t="shared" si="0"/>
        <v>179550.03464</v>
      </c>
      <c r="E52" s="17">
        <v>300665352.16000003</v>
      </c>
      <c r="F52" s="5">
        <f t="shared" si="1"/>
        <v>300665.35216000001</v>
      </c>
      <c r="G52" s="17">
        <v>200728062.62</v>
      </c>
      <c r="H52" s="4">
        <f t="shared" si="2"/>
        <v>200728.06262000001</v>
      </c>
      <c r="I52" s="4">
        <f t="shared" si="3"/>
        <v>66.761288315383254</v>
      </c>
      <c r="J52" s="4">
        <f t="shared" si="4"/>
        <v>111.79505647128514</v>
      </c>
    </row>
    <row r="53" spans="1:10" ht="23.25" customHeight="1" x14ac:dyDescent="0.3">
      <c r="A53" s="3" t="s">
        <v>89</v>
      </c>
      <c r="B53" s="10" t="s">
        <v>97</v>
      </c>
      <c r="C53" s="15">
        <v>9425959462</v>
      </c>
      <c r="D53" s="4">
        <f t="shared" si="0"/>
        <v>9425959.4619999994</v>
      </c>
      <c r="E53" s="17">
        <v>17366675662.43</v>
      </c>
      <c r="F53" s="5">
        <f t="shared" si="1"/>
        <v>17366675.66243</v>
      </c>
      <c r="G53" s="17">
        <v>11027104060.68</v>
      </c>
      <c r="H53" s="4">
        <f t="shared" si="2"/>
        <v>11027104.06068</v>
      </c>
      <c r="I53" s="4">
        <f t="shared" si="3"/>
        <v>63.495767843095962</v>
      </c>
      <c r="J53" s="4">
        <f t="shared" si="4"/>
        <v>116.98654237942448</v>
      </c>
    </row>
    <row r="54" spans="1:10" ht="23.25" customHeight="1" x14ac:dyDescent="0.3">
      <c r="A54" s="3" t="s">
        <v>82</v>
      </c>
      <c r="B54" s="10" t="s">
        <v>79</v>
      </c>
      <c r="C54" s="15">
        <v>2657204563.6599998</v>
      </c>
      <c r="D54" s="4">
        <f t="shared" si="0"/>
        <v>2657204.56366</v>
      </c>
      <c r="E54" s="17">
        <v>6676329381.7299995</v>
      </c>
      <c r="F54" s="5">
        <f t="shared" si="1"/>
        <v>6676329.3817299996</v>
      </c>
      <c r="G54" s="17">
        <v>3708490824.1900001</v>
      </c>
      <c r="H54" s="4">
        <f t="shared" si="2"/>
        <v>3708490.8241900001</v>
      </c>
      <c r="I54" s="4">
        <f t="shared" si="3"/>
        <v>55.546852351808916</v>
      </c>
      <c r="J54" s="4">
        <f t="shared" si="4"/>
        <v>139.56361790535132</v>
      </c>
    </row>
    <row r="55" spans="1:10" ht="23.25" customHeight="1" x14ac:dyDescent="0.3">
      <c r="A55" s="3" t="s">
        <v>2</v>
      </c>
      <c r="B55" s="10" t="s">
        <v>67</v>
      </c>
      <c r="C55" s="15">
        <v>2305310974.5</v>
      </c>
      <c r="D55" s="4">
        <f t="shared" si="0"/>
        <v>2305310.9745</v>
      </c>
      <c r="E55" s="17">
        <v>3054389384.3400002</v>
      </c>
      <c r="F55" s="5">
        <f t="shared" si="1"/>
        <v>3054389.3843400003</v>
      </c>
      <c r="G55" s="17">
        <v>2680319895.3299999</v>
      </c>
      <c r="H55" s="4">
        <f t="shared" si="2"/>
        <v>2680319.8953299997</v>
      </c>
      <c r="I55" s="4">
        <f t="shared" si="3"/>
        <v>87.753051692496285</v>
      </c>
      <c r="J55" s="4">
        <f t="shared" si="4"/>
        <v>116.26717284471071</v>
      </c>
    </row>
    <row r="56" spans="1:10" ht="23.25" customHeight="1" x14ac:dyDescent="0.3">
      <c r="A56" s="3" t="s">
        <v>55</v>
      </c>
      <c r="B56" s="10" t="s">
        <v>45</v>
      </c>
      <c r="C56" s="15">
        <v>76422750</v>
      </c>
      <c r="D56" s="4">
        <f t="shared" si="0"/>
        <v>76422.75</v>
      </c>
      <c r="E56" s="17">
        <v>105749950</v>
      </c>
      <c r="F56" s="5">
        <f t="shared" si="1"/>
        <v>105749.95</v>
      </c>
      <c r="G56" s="17">
        <v>77800439.439999998</v>
      </c>
      <c r="H56" s="4">
        <f t="shared" si="2"/>
        <v>77800.439440000002</v>
      </c>
      <c r="I56" s="4">
        <f t="shared" si="3"/>
        <v>73.570190283777919</v>
      </c>
      <c r="J56" s="4">
        <f t="shared" si="4"/>
        <v>101.80272162412372</v>
      </c>
    </row>
    <row r="57" spans="1:10" ht="23.25" customHeight="1" x14ac:dyDescent="0.3">
      <c r="A57" s="3" t="s">
        <v>100</v>
      </c>
      <c r="B57" s="10" t="s">
        <v>36</v>
      </c>
      <c r="C57" s="15">
        <v>153090802.94</v>
      </c>
      <c r="D57" s="4">
        <f t="shared" si="0"/>
        <v>153090.80293999999</v>
      </c>
      <c r="E57" s="17">
        <v>234093526</v>
      </c>
      <c r="F57" s="5">
        <f t="shared" si="1"/>
        <v>234093.52600000001</v>
      </c>
      <c r="G57" s="17">
        <v>172497725.31999999</v>
      </c>
      <c r="H57" s="4">
        <f t="shared" si="2"/>
        <v>172497.72532</v>
      </c>
      <c r="I57" s="4">
        <f t="shared" si="3"/>
        <v>73.687524925400965</v>
      </c>
      <c r="J57" s="4">
        <f t="shared" si="4"/>
        <v>112.67673956064235</v>
      </c>
    </row>
    <row r="58" spans="1:10" ht="54.75" customHeight="1" x14ac:dyDescent="0.3">
      <c r="A58" s="3" t="s">
        <v>78</v>
      </c>
      <c r="B58" s="10" t="s">
        <v>24</v>
      </c>
      <c r="C58" s="15">
        <v>187445507</v>
      </c>
      <c r="D58" s="4">
        <f t="shared" si="0"/>
        <v>187445.50700000001</v>
      </c>
      <c r="E58" s="17">
        <v>280467900</v>
      </c>
      <c r="F58" s="5">
        <f t="shared" si="1"/>
        <v>280467.90000000002</v>
      </c>
      <c r="G58" s="17">
        <v>209969278</v>
      </c>
      <c r="H58" s="4">
        <f t="shared" si="2"/>
        <v>209969.27799999999</v>
      </c>
      <c r="I58" s="4">
        <f t="shared" si="3"/>
        <v>74.863924891226389</v>
      </c>
      <c r="J58" s="4">
        <f t="shared" si="4"/>
        <v>112.01617011817733</v>
      </c>
    </row>
    <row r="59" spans="1:10" ht="37.5" customHeight="1" x14ac:dyDescent="0.3">
      <c r="A59" s="3" t="s">
        <v>133</v>
      </c>
      <c r="B59" s="10" t="s">
        <v>125</v>
      </c>
      <c r="C59" s="15">
        <v>4046484863.9000001</v>
      </c>
      <c r="D59" s="4">
        <f t="shared" si="0"/>
        <v>4046484.8639000002</v>
      </c>
      <c r="E59" s="17">
        <v>7015645520.3599997</v>
      </c>
      <c r="F59" s="5">
        <f t="shared" si="1"/>
        <v>7015645.5203599995</v>
      </c>
      <c r="G59" s="17">
        <v>4178025898.4000001</v>
      </c>
      <c r="H59" s="4">
        <f t="shared" si="2"/>
        <v>4178025.8984000003</v>
      </c>
      <c r="I59" s="4">
        <f t="shared" si="3"/>
        <v>59.552978927954868</v>
      </c>
      <c r="J59" s="4">
        <f t="shared" si="4"/>
        <v>103.25074821540841</v>
      </c>
    </row>
    <row r="60" spans="1:10" ht="21.75" customHeight="1" x14ac:dyDescent="0.3">
      <c r="A60" s="3" t="s">
        <v>136</v>
      </c>
      <c r="B60" s="10" t="s">
        <v>1</v>
      </c>
      <c r="C60" s="15">
        <v>18799471736.02</v>
      </c>
      <c r="D60" s="4">
        <f t="shared" si="0"/>
        <v>18799471.736019999</v>
      </c>
      <c r="E60" s="17">
        <v>32166305006.259998</v>
      </c>
      <c r="F60" s="5">
        <f t="shared" si="1"/>
        <v>32166305.00626</v>
      </c>
      <c r="G60" s="17">
        <v>22804704845.209999</v>
      </c>
      <c r="H60" s="4">
        <f t="shared" si="2"/>
        <v>22804704.845210001</v>
      </c>
      <c r="I60" s="4">
        <f t="shared" si="3"/>
        <v>70.896252587208551</v>
      </c>
      <c r="J60" s="4">
        <f t="shared" si="4"/>
        <v>121.30503008505249</v>
      </c>
    </row>
    <row r="61" spans="1:10" ht="21.75" customHeight="1" x14ac:dyDescent="0.3">
      <c r="A61" s="3" t="s">
        <v>59</v>
      </c>
      <c r="B61" s="10" t="s">
        <v>131</v>
      </c>
      <c r="C61" s="15">
        <v>517272908.45999998</v>
      </c>
      <c r="D61" s="4">
        <f t="shared" si="0"/>
        <v>517272.90846000001</v>
      </c>
      <c r="E61" s="17">
        <v>886416770.88999999</v>
      </c>
      <c r="F61" s="5">
        <f t="shared" si="1"/>
        <v>886416.77089000004</v>
      </c>
      <c r="G61" s="17">
        <v>664060136.16999996</v>
      </c>
      <c r="H61" s="4">
        <f t="shared" si="2"/>
        <v>664060.13616999995</v>
      </c>
      <c r="I61" s="4">
        <f t="shared" si="3"/>
        <v>74.915114196593478</v>
      </c>
      <c r="J61" s="4">
        <f t="shared" si="4"/>
        <v>128.37713425723527</v>
      </c>
    </row>
    <row r="62" spans="1:10" ht="21.75" customHeight="1" x14ac:dyDescent="0.3">
      <c r="A62" s="3" t="s">
        <v>4</v>
      </c>
      <c r="B62" s="10" t="s">
        <v>118</v>
      </c>
      <c r="C62" s="15">
        <v>2747592469.77</v>
      </c>
      <c r="D62" s="4">
        <f t="shared" si="0"/>
        <v>2747592.4697699999</v>
      </c>
      <c r="E62" s="17">
        <v>6448382180.8199997</v>
      </c>
      <c r="F62" s="5">
        <f t="shared" si="1"/>
        <v>6448382.1808199994</v>
      </c>
      <c r="G62" s="17">
        <v>4525375651.3699999</v>
      </c>
      <c r="H62" s="4">
        <f t="shared" si="2"/>
        <v>4525375.6513700001</v>
      </c>
      <c r="I62" s="4">
        <f t="shared" si="3"/>
        <v>70.178465302975226</v>
      </c>
      <c r="J62" s="4">
        <f t="shared" si="4"/>
        <v>164.70330666428191</v>
      </c>
    </row>
    <row r="63" spans="1:10" ht="21.75" customHeight="1" x14ac:dyDescent="0.3">
      <c r="A63" s="3" t="s">
        <v>12</v>
      </c>
      <c r="B63" s="10" t="s">
        <v>107</v>
      </c>
      <c r="C63" s="15">
        <v>11148522615.809999</v>
      </c>
      <c r="D63" s="4">
        <f t="shared" si="0"/>
        <v>11148522.615809999</v>
      </c>
      <c r="E63" s="17">
        <v>18441197473.23</v>
      </c>
      <c r="F63" s="5">
        <f t="shared" si="1"/>
        <v>18441197.473230001</v>
      </c>
      <c r="G63" s="17">
        <v>13434997485.84</v>
      </c>
      <c r="H63" s="4">
        <f t="shared" si="2"/>
        <v>13434997.48584</v>
      </c>
      <c r="I63" s="4">
        <f t="shared" si="3"/>
        <v>72.853172931653674</v>
      </c>
      <c r="J63" s="4">
        <f t="shared" si="4"/>
        <v>120.50921856486612</v>
      </c>
    </row>
    <row r="64" spans="1:10" ht="21.75" customHeight="1" x14ac:dyDescent="0.3">
      <c r="A64" s="3" t="s">
        <v>37</v>
      </c>
      <c r="B64" s="10" t="s">
        <v>96</v>
      </c>
      <c r="C64" s="15">
        <v>3625679479.3099999</v>
      </c>
      <c r="D64" s="4">
        <f t="shared" si="0"/>
        <v>3625679.4793099998</v>
      </c>
      <c r="E64" s="17">
        <v>5613515312.3299999</v>
      </c>
      <c r="F64" s="5">
        <f t="shared" si="1"/>
        <v>5613515.3123300001</v>
      </c>
      <c r="G64" s="17">
        <v>3683394114.2399998</v>
      </c>
      <c r="H64" s="4">
        <f t="shared" si="2"/>
        <v>3683394.1142399996</v>
      </c>
      <c r="I64" s="4">
        <f t="shared" si="3"/>
        <v>65.616532766009939</v>
      </c>
      <c r="J64" s="4">
        <f t="shared" si="4"/>
        <v>101.59182948353127</v>
      </c>
    </row>
    <row r="65" spans="1:10" ht="31.5" x14ac:dyDescent="0.3">
      <c r="A65" s="3" t="s">
        <v>10</v>
      </c>
      <c r="B65" s="10" t="s">
        <v>64</v>
      </c>
      <c r="C65" s="15">
        <v>760404262.66999996</v>
      </c>
      <c r="D65" s="4">
        <f t="shared" si="0"/>
        <v>760404.26266999997</v>
      </c>
      <c r="E65" s="17">
        <v>776793268.99000001</v>
      </c>
      <c r="F65" s="5">
        <f t="shared" si="1"/>
        <v>776793.26899000001</v>
      </c>
      <c r="G65" s="17">
        <v>496877457.58999997</v>
      </c>
      <c r="H65" s="4">
        <f t="shared" si="2"/>
        <v>496877.45758999995</v>
      </c>
      <c r="I65" s="4">
        <f t="shared" si="3"/>
        <v>63.965211520955712</v>
      </c>
      <c r="J65" s="4">
        <f t="shared" si="4"/>
        <v>65.343854839177126</v>
      </c>
    </row>
    <row r="66" spans="1:10" ht="21" customHeight="1" x14ac:dyDescent="0.3">
      <c r="A66" s="3" t="s">
        <v>22</v>
      </c>
      <c r="B66" s="10" t="s">
        <v>32</v>
      </c>
      <c r="C66" s="15">
        <v>2905270902.7399998</v>
      </c>
      <c r="D66" s="4">
        <f t="shared" si="0"/>
        <v>2905270.9027399998</v>
      </c>
      <c r="E66" s="17">
        <v>4569582878.8000002</v>
      </c>
      <c r="F66" s="5">
        <f t="shared" si="1"/>
        <v>4569582.8788000001</v>
      </c>
      <c r="G66" s="17">
        <v>3091375950.04</v>
      </c>
      <c r="H66" s="4">
        <f t="shared" si="2"/>
        <v>3091375.95004</v>
      </c>
      <c r="I66" s="4">
        <f t="shared" si="3"/>
        <v>67.651162743585331</v>
      </c>
      <c r="J66" s="4">
        <f t="shared" si="4"/>
        <v>106.40577259506101</v>
      </c>
    </row>
    <row r="67" spans="1:10" ht="21" customHeight="1" x14ac:dyDescent="0.3">
      <c r="A67" s="3" t="s">
        <v>81</v>
      </c>
      <c r="B67" s="10" t="s">
        <v>18</v>
      </c>
      <c r="C67" s="15">
        <v>136766785.71000001</v>
      </c>
      <c r="D67" s="4">
        <f t="shared" si="0"/>
        <v>136766.78571</v>
      </c>
      <c r="E67" s="17">
        <v>342929923.23000002</v>
      </c>
      <c r="F67" s="5">
        <f t="shared" si="1"/>
        <v>342929.92323000001</v>
      </c>
      <c r="G67" s="17">
        <v>236205590</v>
      </c>
      <c r="H67" s="4">
        <f t="shared" si="2"/>
        <v>236205.59</v>
      </c>
      <c r="I67" s="4">
        <f t="shared" si="3"/>
        <v>68.878675787524969</v>
      </c>
      <c r="J67" s="4">
        <f t="shared" si="4"/>
        <v>172.7068372439854</v>
      </c>
    </row>
    <row r="68" spans="1:10" ht="21" customHeight="1" x14ac:dyDescent="0.3">
      <c r="A68" s="3" t="s">
        <v>74</v>
      </c>
      <c r="B68" s="10" t="s">
        <v>5</v>
      </c>
      <c r="C68" s="15">
        <v>1123187264</v>
      </c>
      <c r="D68" s="4">
        <f t="shared" si="0"/>
        <v>1123187.264</v>
      </c>
      <c r="E68" s="17">
        <v>1763534428.3900001</v>
      </c>
      <c r="F68" s="5">
        <f t="shared" si="1"/>
        <v>1763534.42839</v>
      </c>
      <c r="G68" s="17">
        <v>993617039.82000005</v>
      </c>
      <c r="H68" s="4">
        <f t="shared" si="2"/>
        <v>993617.03982000006</v>
      </c>
      <c r="I68" s="4">
        <f t="shared" si="3"/>
        <v>56.342367000292256</v>
      </c>
      <c r="J68" s="4">
        <f t="shared" si="4"/>
        <v>88.464058636263175</v>
      </c>
    </row>
    <row r="69" spans="1:10" ht="21" customHeight="1" x14ac:dyDescent="0.3">
      <c r="A69" s="3" t="s">
        <v>101</v>
      </c>
      <c r="B69" s="10" t="s">
        <v>135</v>
      </c>
      <c r="C69" s="15">
        <v>1603569815.1700001</v>
      </c>
      <c r="D69" s="4">
        <f t="shared" ref="D69:D79" si="5">C69/1000</f>
        <v>1603569.8151700001</v>
      </c>
      <c r="E69" s="17">
        <v>2394549492.1700001</v>
      </c>
      <c r="F69" s="5">
        <f t="shared" ref="F69:F79" si="6">E69/1000</f>
        <v>2394549.49217</v>
      </c>
      <c r="G69" s="17">
        <v>1814563695.1600001</v>
      </c>
      <c r="H69" s="4">
        <f t="shared" ref="H69:H79" si="7">G69/1000</f>
        <v>1814563.6951600001</v>
      </c>
      <c r="I69" s="4">
        <f t="shared" ref="I69:I79" si="8">H69/F69*100</f>
        <v>75.778917959035269</v>
      </c>
      <c r="J69" s="4">
        <f t="shared" ref="J69:J76" si="9">H69/D69*100</f>
        <v>113.15776076563475</v>
      </c>
    </row>
    <row r="70" spans="1:10" ht="35.25" customHeight="1" x14ac:dyDescent="0.3">
      <c r="A70" s="3" t="s">
        <v>9</v>
      </c>
      <c r="B70" s="10" t="s">
        <v>109</v>
      </c>
      <c r="C70" s="15">
        <v>41747037.859999999</v>
      </c>
      <c r="D70" s="4">
        <f t="shared" si="5"/>
        <v>41747.037859999997</v>
      </c>
      <c r="E70" s="17">
        <v>68569035.010000005</v>
      </c>
      <c r="F70" s="5">
        <f t="shared" si="6"/>
        <v>68569.035010000007</v>
      </c>
      <c r="G70" s="17">
        <v>46989625.060000002</v>
      </c>
      <c r="H70" s="4">
        <f t="shared" si="7"/>
        <v>46989.625060000006</v>
      </c>
      <c r="I70" s="4">
        <f t="shared" si="8"/>
        <v>68.528928623754297</v>
      </c>
      <c r="J70" s="4">
        <f t="shared" si="9"/>
        <v>112.55798607216443</v>
      </c>
    </row>
    <row r="71" spans="1:10" ht="34.5" customHeight="1" x14ac:dyDescent="0.3">
      <c r="A71" s="3" t="s">
        <v>132</v>
      </c>
      <c r="B71" s="10" t="s">
        <v>56</v>
      </c>
      <c r="C71" s="15">
        <v>299241310.86000001</v>
      </c>
      <c r="D71" s="4">
        <f t="shared" si="5"/>
        <v>299241.31086000003</v>
      </c>
      <c r="E71" s="17">
        <v>457144225.05000001</v>
      </c>
      <c r="F71" s="5">
        <f t="shared" si="6"/>
        <v>457144.22505000001</v>
      </c>
      <c r="G71" s="17">
        <v>324465136.69</v>
      </c>
      <c r="H71" s="4">
        <f t="shared" si="7"/>
        <v>324465.13669000001</v>
      </c>
      <c r="I71" s="4">
        <f t="shared" si="8"/>
        <v>70.976536268069822</v>
      </c>
      <c r="J71" s="4">
        <f t="shared" si="9"/>
        <v>108.42925923479896</v>
      </c>
    </row>
    <row r="72" spans="1:10" ht="21" customHeight="1" x14ac:dyDescent="0.3">
      <c r="A72" s="3" t="s">
        <v>76</v>
      </c>
      <c r="B72" s="10" t="s">
        <v>44</v>
      </c>
      <c r="C72" s="15">
        <v>73490736.379999995</v>
      </c>
      <c r="D72" s="4">
        <f t="shared" si="5"/>
        <v>73490.736380000002</v>
      </c>
      <c r="E72" s="17">
        <v>108514610</v>
      </c>
      <c r="F72" s="5">
        <f t="shared" si="6"/>
        <v>108514.61</v>
      </c>
      <c r="G72" s="17">
        <v>77641490.269999996</v>
      </c>
      <c r="H72" s="4">
        <f t="shared" si="7"/>
        <v>77641.490269999995</v>
      </c>
      <c r="I72" s="4">
        <f t="shared" si="8"/>
        <v>71.54934277513415</v>
      </c>
      <c r="J72" s="4">
        <f t="shared" si="9"/>
        <v>105.64799605291422</v>
      </c>
    </row>
    <row r="73" spans="1:10" ht="21" customHeight="1" x14ac:dyDescent="0.3">
      <c r="A73" s="3" t="s">
        <v>139</v>
      </c>
      <c r="B73" s="10" t="s">
        <v>35</v>
      </c>
      <c r="C73" s="15">
        <v>200329965.46000001</v>
      </c>
      <c r="D73" s="4">
        <f t="shared" si="5"/>
        <v>200329.96546000001</v>
      </c>
      <c r="E73" s="17">
        <v>308628746.38999999</v>
      </c>
      <c r="F73" s="5">
        <f t="shared" si="6"/>
        <v>308628.74638999999</v>
      </c>
      <c r="G73" s="17">
        <v>220452593.81999999</v>
      </c>
      <c r="H73" s="4">
        <f t="shared" si="7"/>
        <v>220452.59381999998</v>
      </c>
      <c r="I73" s="4">
        <f t="shared" si="8"/>
        <v>71.42970199588089</v>
      </c>
      <c r="J73" s="4">
        <f t="shared" si="9"/>
        <v>110.04474209027799</v>
      </c>
    </row>
    <row r="74" spans="1:10" ht="36.75" customHeight="1" x14ac:dyDescent="0.3">
      <c r="A74" s="3" t="s">
        <v>52</v>
      </c>
      <c r="B74" s="10" t="s">
        <v>7</v>
      </c>
      <c r="C74" s="15">
        <v>25420609.02</v>
      </c>
      <c r="D74" s="4">
        <f t="shared" si="5"/>
        <v>25420.60902</v>
      </c>
      <c r="E74" s="17">
        <v>40000868.659999996</v>
      </c>
      <c r="F74" s="5">
        <f t="shared" si="6"/>
        <v>40000.868659999993</v>
      </c>
      <c r="G74" s="17">
        <v>26371052.600000001</v>
      </c>
      <c r="H74" s="4">
        <f t="shared" si="7"/>
        <v>26371.052600000003</v>
      </c>
      <c r="I74" s="4">
        <f t="shared" si="8"/>
        <v>65.926199813681762</v>
      </c>
      <c r="J74" s="4">
        <f t="shared" si="9"/>
        <v>103.73887021846026</v>
      </c>
    </row>
    <row r="75" spans="1:10" ht="52.5" customHeight="1" x14ac:dyDescent="0.3">
      <c r="A75" s="3" t="s">
        <v>3</v>
      </c>
      <c r="B75" s="10" t="s">
        <v>83</v>
      </c>
      <c r="C75" s="15">
        <v>126408976.28</v>
      </c>
      <c r="D75" s="4">
        <f t="shared" si="5"/>
        <v>126408.97628</v>
      </c>
      <c r="E75" s="17">
        <v>314483828.62</v>
      </c>
      <c r="F75" s="5">
        <f t="shared" si="6"/>
        <v>314483.82861999999</v>
      </c>
      <c r="G75" s="17">
        <v>50325000</v>
      </c>
      <c r="H75" s="4">
        <f t="shared" si="7"/>
        <v>50325</v>
      </c>
      <c r="I75" s="4">
        <f t="shared" si="8"/>
        <v>16.002412658492901</v>
      </c>
      <c r="J75" s="4">
        <f t="shared" si="9"/>
        <v>39.81125508724039</v>
      </c>
    </row>
    <row r="76" spans="1:10" ht="38.25" customHeight="1" x14ac:dyDescent="0.3">
      <c r="A76" s="3" t="s">
        <v>17</v>
      </c>
      <c r="B76" s="10" t="s">
        <v>71</v>
      </c>
      <c r="C76" s="15">
        <v>126408976.28</v>
      </c>
      <c r="D76" s="4">
        <f t="shared" si="5"/>
        <v>126408.97628</v>
      </c>
      <c r="E76" s="17">
        <v>314483828.62</v>
      </c>
      <c r="F76" s="5">
        <f t="shared" si="6"/>
        <v>314483.82861999999</v>
      </c>
      <c r="G76" s="17">
        <v>50325000</v>
      </c>
      <c r="H76" s="4">
        <f t="shared" si="7"/>
        <v>50325</v>
      </c>
      <c r="I76" s="4">
        <f t="shared" si="8"/>
        <v>16.002412658492901</v>
      </c>
      <c r="J76" s="4">
        <f t="shared" si="9"/>
        <v>39.81125508724039</v>
      </c>
    </row>
    <row r="77" spans="1:10" ht="75" customHeight="1" x14ac:dyDescent="0.3">
      <c r="A77" s="3" t="s">
        <v>88</v>
      </c>
      <c r="B77" s="10" t="s">
        <v>112</v>
      </c>
      <c r="C77" s="15">
        <v>0</v>
      </c>
      <c r="D77" s="4">
        <f t="shared" si="5"/>
        <v>0</v>
      </c>
      <c r="E77" s="17">
        <v>633509629.82000005</v>
      </c>
      <c r="F77" s="5">
        <f t="shared" si="6"/>
        <v>633509.62982000003</v>
      </c>
      <c r="G77" s="17">
        <v>0</v>
      </c>
      <c r="H77" s="4">
        <f t="shared" si="7"/>
        <v>0</v>
      </c>
      <c r="I77" s="4">
        <f t="shared" si="8"/>
        <v>0</v>
      </c>
      <c r="J77" s="4" t="s">
        <v>148</v>
      </c>
    </row>
    <row r="78" spans="1:10" ht="21" customHeight="1" x14ac:dyDescent="0.3">
      <c r="A78" s="3" t="s">
        <v>72</v>
      </c>
      <c r="B78" s="10" t="s">
        <v>86</v>
      </c>
      <c r="C78" s="15">
        <v>0</v>
      </c>
      <c r="D78" s="4">
        <f t="shared" si="5"/>
        <v>0</v>
      </c>
      <c r="E78" s="17">
        <v>260463821.88999999</v>
      </c>
      <c r="F78" s="5">
        <f t="shared" si="6"/>
        <v>260463.82188999999</v>
      </c>
      <c r="G78" s="17">
        <v>0</v>
      </c>
      <c r="H78" s="4">
        <f t="shared" si="7"/>
        <v>0</v>
      </c>
      <c r="I78" s="4">
        <f t="shared" si="8"/>
        <v>0</v>
      </c>
      <c r="J78" s="4" t="s">
        <v>148</v>
      </c>
    </row>
    <row r="79" spans="1:10" ht="36.75" customHeight="1" x14ac:dyDescent="0.3">
      <c r="A79" s="9" t="s">
        <v>152</v>
      </c>
      <c r="B79" s="10" t="s">
        <v>151</v>
      </c>
      <c r="C79" s="15">
        <v>0</v>
      </c>
      <c r="D79" s="4">
        <f t="shared" si="5"/>
        <v>0</v>
      </c>
      <c r="E79" s="17">
        <v>373045807.93000001</v>
      </c>
      <c r="F79" s="5">
        <f t="shared" si="6"/>
        <v>373045.80793000001</v>
      </c>
      <c r="G79" s="17">
        <v>0</v>
      </c>
      <c r="H79" s="4">
        <f t="shared" si="7"/>
        <v>0</v>
      </c>
      <c r="I79" s="4">
        <f t="shared" si="8"/>
        <v>0</v>
      </c>
      <c r="J79" s="4" t="s">
        <v>148</v>
      </c>
    </row>
    <row r="80" spans="1:10" x14ac:dyDescent="0.3">
      <c r="C80" s="16"/>
    </row>
  </sheetData>
  <mergeCells count="3">
    <mergeCell ref="A2:G2"/>
    <mergeCell ref="A1:J1"/>
    <mergeCell ref="A4:B4"/>
  </mergeCells>
  <phoneticPr fontId="4" type="noConversion"/>
  <pageMargins left="0.70866141732283472" right="0.54" top="0.74803149606299213" bottom="0.74803149606299213" header="0.31496062992125984" footer="0.31496062992125984"/>
  <pageSetup paperSize="9" scale="65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u1533</cp:lastModifiedBy>
  <cp:lastPrinted>2025-10-16T06:57:33Z</cp:lastPrinted>
  <dcterms:created xsi:type="dcterms:W3CDTF">2021-10-13T12:38:18Z</dcterms:created>
  <dcterms:modified xsi:type="dcterms:W3CDTF">2025-10-23T07:12:19Z</dcterms:modified>
</cp:coreProperties>
</file>