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полугодие 2025\"/>
    </mc:Choice>
  </mc:AlternateContent>
  <xr:revisionPtr revIDLastSave="0" documentId="13_ncr:1_{671E0B64-56A3-4D78-8215-D914A322172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Sheet1!$A$4:$F$80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I67" i="1" s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" i="1"/>
  <c r="F67" i="1"/>
  <c r="D67" i="1"/>
  <c r="D32" i="1" l="1"/>
  <c r="J32" i="1" s="1"/>
  <c r="F32" i="1"/>
  <c r="I32" i="1" s="1"/>
  <c r="D6" i="1" l="1"/>
  <c r="J6" i="1" s="1"/>
  <c r="D7" i="1"/>
  <c r="J7" i="1" s="1"/>
  <c r="D8" i="1"/>
  <c r="J8" i="1" s="1"/>
  <c r="D9" i="1"/>
  <c r="J9" i="1" s="1"/>
  <c r="D10" i="1"/>
  <c r="D11" i="1"/>
  <c r="J11" i="1" s="1"/>
  <c r="D12" i="1"/>
  <c r="J12" i="1" s="1"/>
  <c r="D13" i="1"/>
  <c r="J13" i="1" s="1"/>
  <c r="D14" i="1"/>
  <c r="J14" i="1" s="1"/>
  <c r="D15" i="1"/>
  <c r="J15" i="1" s="1"/>
  <c r="D16" i="1"/>
  <c r="J16" i="1" s="1"/>
  <c r="D17" i="1"/>
  <c r="J17" i="1" s="1"/>
  <c r="D18" i="1"/>
  <c r="J18" i="1" s="1"/>
  <c r="D19" i="1"/>
  <c r="J19" i="1" s="1"/>
  <c r="D20" i="1"/>
  <c r="J20" i="1" s="1"/>
  <c r="D21" i="1"/>
  <c r="J21" i="1" s="1"/>
  <c r="D22" i="1"/>
  <c r="J22" i="1" s="1"/>
  <c r="D23" i="1"/>
  <c r="J23" i="1" s="1"/>
  <c r="D24" i="1"/>
  <c r="J24" i="1" s="1"/>
  <c r="D25" i="1"/>
  <c r="D26" i="1"/>
  <c r="J26" i="1" s="1"/>
  <c r="D27" i="1"/>
  <c r="J27" i="1" s="1"/>
  <c r="D28" i="1"/>
  <c r="J28" i="1" s="1"/>
  <c r="D29" i="1"/>
  <c r="J29" i="1" s="1"/>
  <c r="D30" i="1"/>
  <c r="J30" i="1" s="1"/>
  <c r="D31" i="1"/>
  <c r="J31" i="1" s="1"/>
  <c r="D33" i="1"/>
  <c r="J33" i="1" s="1"/>
  <c r="D34" i="1"/>
  <c r="J34" i="1" s="1"/>
  <c r="D35" i="1"/>
  <c r="J35" i="1" s="1"/>
  <c r="D36" i="1"/>
  <c r="J36" i="1" s="1"/>
  <c r="D37" i="1"/>
  <c r="J37" i="1" s="1"/>
  <c r="D38" i="1"/>
  <c r="J38" i="1" s="1"/>
  <c r="D39" i="1"/>
  <c r="J39" i="1" s="1"/>
  <c r="D40" i="1"/>
  <c r="J40" i="1" s="1"/>
  <c r="D41" i="1"/>
  <c r="J41" i="1" s="1"/>
  <c r="D42" i="1"/>
  <c r="J42" i="1" s="1"/>
  <c r="D43" i="1"/>
  <c r="J43" i="1" s="1"/>
  <c r="D44" i="1"/>
  <c r="J44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D51" i="1"/>
  <c r="J51" i="1" s="1"/>
  <c r="D52" i="1"/>
  <c r="J52" i="1" s="1"/>
  <c r="D53" i="1"/>
  <c r="J53" i="1" s="1"/>
  <c r="D54" i="1"/>
  <c r="J54" i="1" s="1"/>
  <c r="D55" i="1"/>
  <c r="J55" i="1" s="1"/>
  <c r="D56" i="1"/>
  <c r="J56" i="1" s="1"/>
  <c r="D57" i="1"/>
  <c r="J57" i="1" s="1"/>
  <c r="D58" i="1"/>
  <c r="J58" i="1" s="1"/>
  <c r="D59" i="1"/>
  <c r="J59" i="1" s="1"/>
  <c r="D60" i="1"/>
  <c r="J60" i="1" s="1"/>
  <c r="D61" i="1"/>
  <c r="J61" i="1" s="1"/>
  <c r="D62" i="1"/>
  <c r="J62" i="1" s="1"/>
  <c r="D63" i="1"/>
  <c r="J63" i="1" s="1"/>
  <c r="D64" i="1"/>
  <c r="J64" i="1" s="1"/>
  <c r="D65" i="1"/>
  <c r="J65" i="1" s="1"/>
  <c r="D66" i="1"/>
  <c r="J66" i="1" s="1"/>
  <c r="D68" i="1"/>
  <c r="J68" i="1" s="1"/>
  <c r="D69" i="1"/>
  <c r="J69" i="1" s="1"/>
  <c r="D70" i="1"/>
  <c r="J70" i="1" s="1"/>
  <c r="D71" i="1"/>
  <c r="J71" i="1" s="1"/>
  <c r="D72" i="1"/>
  <c r="J72" i="1" s="1"/>
  <c r="D73" i="1"/>
  <c r="J73" i="1" s="1"/>
  <c r="D74" i="1"/>
  <c r="J74" i="1" s="1"/>
  <c r="D75" i="1"/>
  <c r="J75" i="1" s="1"/>
  <c r="D76" i="1"/>
  <c r="J76" i="1" s="1"/>
  <c r="D77" i="1"/>
  <c r="J77" i="1" s="1"/>
  <c r="D78" i="1"/>
  <c r="J78" i="1" s="1"/>
  <c r="D79" i="1"/>
  <c r="J79" i="1" s="1"/>
  <c r="D80" i="1"/>
  <c r="J80" i="1" s="1"/>
  <c r="D5" i="1"/>
  <c r="J5" i="1" s="1"/>
  <c r="F5" i="1"/>
  <c r="I5" i="1" s="1"/>
  <c r="F31" i="1" l="1"/>
  <c r="I31" i="1" s="1"/>
  <c r="F6" i="1" l="1"/>
  <c r="I6" i="1" s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I63" i="1" s="1"/>
  <c r="F64" i="1"/>
  <c r="I64" i="1" s="1"/>
  <c r="F65" i="1"/>
  <c r="I65" i="1" s="1"/>
  <c r="F66" i="1"/>
  <c r="I66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</calcChain>
</file>

<file path=xl/sharedStrings.xml><?xml version="1.0" encoding="utf-8"?>
<sst xmlns="http://schemas.openxmlformats.org/spreadsheetml/2006/main" count="165" uniqueCount="163">
  <si>
    <t>0703</t>
  </si>
  <si>
    <t>1000</t>
  </si>
  <si>
    <t>Амбулаторная помощь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</si>
  <si>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</si>
  <si>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</si>
  <si>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</si>
  <si>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</si>
  <si>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</si>
  <si>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</si>
  <si>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</si>
  <si>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</si>
  <si>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</si>
  <si>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</si>
  <si>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0407</t>
  </si>
  <si>
    <t>0600</t>
  </si>
  <si>
    <t>Мобилизационная подготовка экономики</t>
  </si>
  <si>
    <t>0702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</si>
  <si>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</si>
  <si>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</si>
  <si>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</si>
  <si>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</si>
  <si>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</si>
  <si>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</si>
  <si>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Прочие межбюджетные трансферты общего характера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</si>
  <si>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</si>
  <si>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</si>
  <si>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</si>
  <si>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</si>
  <si>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</si>
  <si>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</si>
  <si>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</si>
  <si>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</si>
  <si>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</si>
  <si>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</si>
  <si>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</si>
  <si>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</si>
  <si>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</si>
  <si>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</si>
  <si>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</si>
  <si>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</si>
  <si>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</si>
  <si>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</si>
  <si>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1201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</si>
  <si>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</si>
  <si>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</si>
  <si>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</si>
  <si>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</si>
  <si>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</si>
  <si>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</si>
  <si>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</si>
  <si>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</si>
  <si>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</si>
  <si>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</si>
  <si>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</si>
  <si>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</si>
  <si>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</si>
  <si>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</si>
  <si>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</si>
  <si>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</si>
  <si>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</si>
  <si>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</si>
  <si>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</si>
  <si>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</si>
  <si>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</si>
  <si>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</si>
  <si>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</si>
  <si>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</si>
  <si>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</si>
  <si>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</si>
  <si>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</si>
  <si>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</si>
  <si>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</si>
  <si>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</si>
  <si>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1403</t>
  </si>
  <si>
    <t>Массовый спорт</t>
  </si>
  <si>
    <t>Обеспечение проведения выборов и референдумов</t>
  </si>
  <si>
    <t>Телевидение и радиовещание</t>
  </si>
  <si>
    <t>Дотации на выравнивание бюджетной обеспеченности субъектов Российской Федерации и муниципальных образований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</si>
  <si>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</si>
  <si>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</si>
  <si>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</si>
  <si>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</si>
  <si>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</si>
  <si>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</si>
  <si>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</si>
  <si>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</si>
  <si>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</si>
  <si>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</si>
  <si>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</si>
  <si>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</si>
  <si>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</si>
  <si>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</si>
  <si>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</si>
  <si>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</si>
  <si>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</si>
  <si>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</si>
  <si>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</si>
  <si>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</si>
  <si>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</si>
  <si>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</si>
  <si>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</si>
  <si>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1401</t>
  </si>
  <si>
    <t>Спорт высших достижений</t>
  </si>
  <si>
    <t>0400</t>
  </si>
  <si>
    <t>НАЦИОНАЛЬНАЯ БЕЗОПАСНОСТЬ И ПРАВООХРАНИТЕЛЬНАЯ ДЕЯТЕЛЬНОСТЬ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</si>
  <si>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</si>
  <si>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</si>
  <si>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</si>
  <si>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</si>
  <si>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</si>
  <si>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</si>
  <si>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</si>
  <si>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</si>
  <si>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</si>
  <si>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</si>
  <si>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</si>
  <si>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</si>
  <si>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</si>
  <si>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</si>
  <si>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</si>
  <si>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</si>
  <si>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</si>
  <si>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</si>
  <si>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</si>
  <si>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</si>
  <si>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</si>
  <si>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</si>
  <si>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</si>
  <si>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</si>
  <si>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</si>
  <si>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</si>
  <si>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</si>
  <si>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</si>
  <si>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</si>
  <si>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</si>
  <si>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</si>
  <si>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ОБСЛУЖИВАНИЕ ГОСУДАРСТВЕННОГО И МУНИЦИПАЛЬНОГО ДОЛГА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</si>
  <si>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</si>
  <si>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</si>
  <si>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</si>
  <si>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</si>
  <si>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</si>
  <si>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</si>
  <si>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</si>
  <si>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</si>
  <si>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</si>
  <si>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</si>
  <si>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0410</t>
  </si>
  <si>
    <t>Связь и информатика</t>
  </si>
  <si>
    <t>Исполнено                           на 1 июля 2024г                         в рублях</t>
  </si>
  <si>
    <t>Исполнено                                 на 1 июля 2024г.                                     в  тыс. руб.</t>
  </si>
  <si>
    <t>Защита населения и территории от чрезвычайных ситуаций природного и техногенного характера, пожарная безопасность</t>
  </si>
  <si>
    <t>0411</t>
  </si>
  <si>
    <t>Прикладные научные исследования в области национальной экономики</t>
  </si>
  <si>
    <t>Сведения об исполнении областного бюджета по расходам   на 1 июля 2025 года в сравнении с планом  и соответствующим периодом прошлого года</t>
  </si>
  <si>
    <t>Исполнено                           на 1 июля 2025г                         в рублях</t>
  </si>
  <si>
    <t>Исполнено                                 на 1 июля 2025г.                                     в  тыс. руб.</t>
  </si>
  <si>
    <t>Динамика исполнения 2025г к 2024г в процентах</t>
  </si>
  <si>
    <t>Утвержденные бюджетные назначения на 2025 год в руб.</t>
  </si>
  <si>
    <t>1101</t>
  </si>
  <si>
    <t>Физическая культура</t>
  </si>
  <si>
    <t>-</t>
  </si>
  <si>
    <t>Утвержденные бюджетные назначения на 2025 год, в тыс.руб. на основании отчета об исполнении консолидированного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</si>
</sst>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21"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xl28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80"/>
  <sheetViews>
    <sheetView tabSelected="1" zoomScaleNormal="100" zoomScaleSheetLayoutView="100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F4" sqref="F4"/>
    </sheetView>
  </sheetViews>
  <sheetFormatPr defaultRowHeight="15" x14ac:dyDescent="0.25"/>
  <cols>
    <col min="1" max="1" width="40.140625" customWidth="1"/>
    <col min="2" max="2" width="16.28515625" style="2" customWidth="1"/>
    <col min="3" max="3" width="19" style="11" hidden="1" customWidth="1"/>
    <col min="4" max="4" width="16.28515625" style="2" customWidth="1"/>
    <col min="5" max="5" width="20.5703125" style="6" hidden="1" customWidth="1"/>
    <col min="6" max="6" width="22.5703125" style="6" customWidth="1"/>
    <col min="7" max="7" width="19" style="6" hidden="1" customWidth="1"/>
    <col min="8" max="8" width="15.7109375" style="2" customWidth="1"/>
    <col min="9" max="9" width="15" style="2" customWidth="1"/>
    <col min="10" max="10" width="16.5703125" style="4" customWidth="1"/>
    <col min="12" max="12" width="20.42578125" customWidth="1"/>
  </cols>
  <sheetData>
    <row r="1" spans="1:10" x14ac:dyDescent="0.25">
      <c r="A1" s="17"/>
      <c r="B1" s="17"/>
      <c r="C1" s="17"/>
      <c r="D1" s="17"/>
      <c r="E1" s="17"/>
      <c r="F1" s="17"/>
      <c r="G1" s="17"/>
      <c r="H1" s="17"/>
    </row>
    <row r="2" spans="1:10" ht="39.6" customHeight="1" x14ac:dyDescent="0.25">
      <c r="A2" s="18" t="s">
        <v>154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4.45" customHeight="1" x14ac:dyDescent="0.25">
      <c r="A3" s="1"/>
      <c r="B3" s="1"/>
      <c r="C3" s="10"/>
    </row>
    <row r="4" spans="1:10" ht="247.5" customHeight="1" x14ac:dyDescent="0.25">
      <c r="A4" s="5" t="s">
        <v>144</v>
      </c>
      <c r="B4" s="5" t="s">
        <v>145</v>
      </c>
      <c r="C4" s="5" t="s">
        <v>149</v>
      </c>
      <c r="D4" s="5" t="s">
        <v>150</v>
      </c>
      <c r="E4" s="14" t="s">
        <v>158</v>
      </c>
      <c r="F4" s="5" t="s">
        <v>162</v>
      </c>
      <c r="G4" s="5" t="s">
        <v>155</v>
      </c>
      <c r="H4" s="5" t="s">
        <v>156</v>
      </c>
      <c r="I4" s="5" t="s">
        <v>146</v>
      </c>
      <c r="J4" s="5" t="s">
        <v>157</v>
      </c>
    </row>
    <row r="5" spans="1:10" ht="27.6" customHeight="1" x14ac:dyDescent="0.25">
      <c r="A5" s="19" t="s">
        <v>48</v>
      </c>
      <c r="B5" s="20"/>
      <c r="C5" s="12">
        <v>54637588137.93</v>
      </c>
      <c r="D5" s="7">
        <f>C5/1000</f>
        <v>54637588.137929998</v>
      </c>
      <c r="E5" s="12">
        <v>135028924635.28</v>
      </c>
      <c r="F5" s="7">
        <f>E5/1000</f>
        <v>135028924.63528001</v>
      </c>
      <c r="G5" s="15">
        <v>56899383987.290001</v>
      </c>
      <c r="H5" s="7">
        <f>G5/1000</f>
        <v>56899383.987290002</v>
      </c>
      <c r="I5" s="7">
        <f>H5/F5*100</f>
        <v>42.138663357482947</v>
      </c>
      <c r="J5" s="7">
        <f>H5/D5*100</f>
        <v>104.13963340338195</v>
      </c>
    </row>
    <row r="6" spans="1:10" ht="36.6" customHeight="1" x14ac:dyDescent="0.25">
      <c r="A6" s="3" t="s">
        <v>21</v>
      </c>
      <c r="B6" s="9" t="s">
        <v>17</v>
      </c>
      <c r="C6" s="13">
        <v>1769463088.3800001</v>
      </c>
      <c r="D6" s="8">
        <f t="shared" ref="D6:D69" si="0">C6/1000</f>
        <v>1769463.0883800001</v>
      </c>
      <c r="E6" s="16">
        <v>8297896796.6800003</v>
      </c>
      <c r="F6" s="8">
        <f t="shared" ref="F6:F70" si="1">E6/1000</f>
        <v>8297896.7966800006</v>
      </c>
      <c r="G6" s="16">
        <v>2092782125.8099999</v>
      </c>
      <c r="H6" s="8">
        <f>G6/1000</f>
        <v>2092782.1258099999</v>
      </c>
      <c r="I6" s="8">
        <f t="shared" ref="I6:I69" si="2">H6/F6*100</f>
        <v>25.2206333374419</v>
      </c>
      <c r="J6" s="8">
        <f>H6/D6*100</f>
        <v>118.2721549578075</v>
      </c>
    </row>
    <row r="7" spans="1:10" ht="69.599999999999994" customHeight="1" x14ac:dyDescent="0.25">
      <c r="A7" s="3" t="s">
        <v>116</v>
      </c>
      <c r="B7" s="9" t="s">
        <v>137</v>
      </c>
      <c r="C7" s="13">
        <v>2333732.46</v>
      </c>
      <c r="D7" s="8">
        <f t="shared" si="0"/>
        <v>2333.7324600000002</v>
      </c>
      <c r="E7" s="16">
        <v>7041871</v>
      </c>
      <c r="F7" s="8">
        <f t="shared" si="1"/>
        <v>7041.8710000000001</v>
      </c>
      <c r="G7" s="16">
        <v>3350623.16</v>
      </c>
      <c r="H7" s="8">
        <f t="shared" ref="H7:H70" si="3">G7/1000</f>
        <v>3350.6231600000001</v>
      </c>
      <c r="I7" s="8">
        <f t="shared" si="2"/>
        <v>47.581433400299439</v>
      </c>
      <c r="J7" s="8">
        <f t="shared" ref="J7:J70" si="4">H7/D7*100</f>
        <v>143.57357655298671</v>
      </c>
    </row>
    <row r="8" spans="1:10" ht="87" customHeight="1" x14ac:dyDescent="0.25">
      <c r="A8" s="3" t="s">
        <v>43</v>
      </c>
      <c r="B8" s="9" t="s">
        <v>122</v>
      </c>
      <c r="C8" s="13">
        <v>60932355.200000003</v>
      </c>
      <c r="D8" s="8">
        <f t="shared" si="0"/>
        <v>60932.355200000005</v>
      </c>
      <c r="E8" s="16">
        <v>138758098</v>
      </c>
      <c r="F8" s="8">
        <f t="shared" si="1"/>
        <v>138758.098</v>
      </c>
      <c r="G8" s="16">
        <v>68259626.900000006</v>
      </c>
      <c r="H8" s="8">
        <f t="shared" si="3"/>
        <v>68259.626900000003</v>
      </c>
      <c r="I8" s="8">
        <f t="shared" si="2"/>
        <v>49.193256382052745</v>
      </c>
      <c r="J8" s="8">
        <f t="shared" si="4"/>
        <v>112.02525600060835</v>
      </c>
    </row>
    <row r="9" spans="1:10" ht="97.5" customHeight="1" x14ac:dyDescent="0.25">
      <c r="A9" s="3" t="s">
        <v>47</v>
      </c>
      <c r="B9" s="9" t="s">
        <v>110</v>
      </c>
      <c r="C9" s="13">
        <v>135741859.78999999</v>
      </c>
      <c r="D9" s="8">
        <f t="shared" si="0"/>
        <v>135741.85978999999</v>
      </c>
      <c r="E9" s="16">
        <v>360224443.66000003</v>
      </c>
      <c r="F9" s="8">
        <f t="shared" si="1"/>
        <v>360224.44366000005</v>
      </c>
      <c r="G9" s="16">
        <v>149529172.41999999</v>
      </c>
      <c r="H9" s="8">
        <f t="shared" si="3"/>
        <v>149529.17241999999</v>
      </c>
      <c r="I9" s="8">
        <f t="shared" si="2"/>
        <v>41.510001625856894</v>
      </c>
      <c r="J9" s="8">
        <f t="shared" si="4"/>
        <v>110.15700878957288</v>
      </c>
    </row>
    <row r="10" spans="1:10" ht="25.15" customHeight="1" x14ac:dyDescent="0.25">
      <c r="A10" s="3" t="s">
        <v>113</v>
      </c>
      <c r="B10" s="9" t="s">
        <v>98</v>
      </c>
      <c r="C10" s="13">
        <v>0</v>
      </c>
      <c r="D10" s="8">
        <f t="shared" si="0"/>
        <v>0</v>
      </c>
      <c r="E10" s="16">
        <v>109300</v>
      </c>
      <c r="F10" s="8">
        <f t="shared" si="1"/>
        <v>109.3</v>
      </c>
      <c r="G10" s="16">
        <v>5000</v>
      </c>
      <c r="H10" s="8">
        <f t="shared" si="3"/>
        <v>5</v>
      </c>
      <c r="I10" s="8">
        <f t="shared" si="2"/>
        <v>4.574565416285453</v>
      </c>
      <c r="J10" s="8" t="s">
        <v>161</v>
      </c>
    </row>
    <row r="11" spans="1:10" ht="70.5" customHeight="1" x14ac:dyDescent="0.25">
      <c r="A11" s="3" t="s">
        <v>10</v>
      </c>
      <c r="B11" s="9" t="s">
        <v>85</v>
      </c>
      <c r="C11" s="13">
        <v>67337347.969999999</v>
      </c>
      <c r="D11" s="8">
        <f t="shared" si="0"/>
        <v>67337.347970000003</v>
      </c>
      <c r="E11" s="16">
        <v>203219028.44</v>
      </c>
      <c r="F11" s="8">
        <f t="shared" si="1"/>
        <v>203219.02843999999</v>
      </c>
      <c r="G11" s="16">
        <v>83956155.969999999</v>
      </c>
      <c r="H11" s="8">
        <f t="shared" si="3"/>
        <v>83956.155969999993</v>
      </c>
      <c r="I11" s="8">
        <f t="shared" si="2"/>
        <v>41.313137167560015</v>
      </c>
      <c r="J11" s="8">
        <f t="shared" si="4"/>
        <v>124.67992652072364</v>
      </c>
    </row>
    <row r="12" spans="1:10" ht="37.9" customHeight="1" x14ac:dyDescent="0.25">
      <c r="A12" s="3" t="s">
        <v>75</v>
      </c>
      <c r="B12" s="9" t="s">
        <v>69</v>
      </c>
      <c r="C12" s="13">
        <v>115972679.64</v>
      </c>
      <c r="D12" s="8">
        <f t="shared" si="0"/>
        <v>115972.67964</v>
      </c>
      <c r="E12" s="16">
        <v>83644707.489999995</v>
      </c>
      <c r="F12" s="8">
        <f t="shared" si="1"/>
        <v>83644.707490000001</v>
      </c>
      <c r="G12" s="16">
        <v>32438094.84</v>
      </c>
      <c r="H12" s="8">
        <f t="shared" si="3"/>
        <v>32438.094840000002</v>
      </c>
      <c r="I12" s="8">
        <f t="shared" si="2"/>
        <v>38.780809704999065</v>
      </c>
      <c r="J12" s="8">
        <f t="shared" si="4"/>
        <v>27.970462475036072</v>
      </c>
    </row>
    <row r="13" spans="1:10" ht="21" customHeight="1" x14ac:dyDescent="0.25">
      <c r="A13" s="3" t="s">
        <v>67</v>
      </c>
      <c r="B13" s="9" t="s">
        <v>53</v>
      </c>
      <c r="C13" s="13">
        <v>0</v>
      </c>
      <c r="D13" s="8">
        <f t="shared" si="0"/>
        <v>0</v>
      </c>
      <c r="E13" s="16">
        <v>555015001.71000004</v>
      </c>
      <c r="F13" s="8">
        <f t="shared" si="1"/>
        <v>555015.00170999998</v>
      </c>
      <c r="G13" s="16">
        <v>0</v>
      </c>
      <c r="H13" s="8">
        <f t="shared" si="3"/>
        <v>0</v>
      </c>
      <c r="I13" s="8">
        <f t="shared" si="2"/>
        <v>0</v>
      </c>
      <c r="J13" s="8" t="e">
        <f t="shared" si="4"/>
        <v>#DIV/0!</v>
      </c>
    </row>
    <row r="14" spans="1:10" ht="36" customHeight="1" x14ac:dyDescent="0.25">
      <c r="A14" s="3" t="s">
        <v>28</v>
      </c>
      <c r="B14" s="9" t="s">
        <v>32</v>
      </c>
      <c r="C14" s="13">
        <v>1387145113.3199999</v>
      </c>
      <c r="D14" s="8">
        <f t="shared" si="0"/>
        <v>1387145.11332</v>
      </c>
      <c r="E14" s="16">
        <v>6949884346.3800001</v>
      </c>
      <c r="F14" s="8">
        <f t="shared" si="1"/>
        <v>6949884.34638</v>
      </c>
      <c r="G14" s="16">
        <v>1755243452.52</v>
      </c>
      <c r="H14" s="8">
        <f t="shared" si="3"/>
        <v>1755243.45252</v>
      </c>
      <c r="I14" s="8">
        <f t="shared" si="2"/>
        <v>25.255721750740456</v>
      </c>
      <c r="J14" s="8">
        <f t="shared" si="4"/>
        <v>126.53639735780719</v>
      </c>
    </row>
    <row r="15" spans="1:10" ht="25.15" customHeight="1" x14ac:dyDescent="0.25">
      <c r="A15" s="3" t="s">
        <v>59</v>
      </c>
      <c r="B15" s="9" t="s">
        <v>45</v>
      </c>
      <c r="C15" s="13">
        <v>19783646.739999998</v>
      </c>
      <c r="D15" s="8">
        <f t="shared" si="0"/>
        <v>19783.64674</v>
      </c>
      <c r="E15" s="16">
        <v>50826700</v>
      </c>
      <c r="F15" s="8">
        <f t="shared" si="1"/>
        <v>50826.7</v>
      </c>
      <c r="G15" s="16">
        <v>19517544.100000001</v>
      </c>
      <c r="H15" s="8">
        <f t="shared" si="3"/>
        <v>19517.544100000003</v>
      </c>
      <c r="I15" s="8">
        <f t="shared" si="2"/>
        <v>38.400179629997631</v>
      </c>
      <c r="J15" s="8">
        <f t="shared" si="4"/>
        <v>98.654936354772389</v>
      </c>
    </row>
    <row r="16" spans="1:10" ht="35.450000000000003" customHeight="1" x14ac:dyDescent="0.25">
      <c r="A16" s="3" t="s">
        <v>108</v>
      </c>
      <c r="B16" s="9" t="s">
        <v>7</v>
      </c>
      <c r="C16" s="13">
        <v>15931132.43</v>
      </c>
      <c r="D16" s="8">
        <f t="shared" si="0"/>
        <v>15931.13243</v>
      </c>
      <c r="E16" s="16">
        <v>47558100</v>
      </c>
      <c r="F16" s="8">
        <f t="shared" si="1"/>
        <v>47558.1</v>
      </c>
      <c r="G16" s="16">
        <v>19221552.219999999</v>
      </c>
      <c r="H16" s="8">
        <f t="shared" si="3"/>
        <v>19221.552219999998</v>
      </c>
      <c r="I16" s="8">
        <f t="shared" si="2"/>
        <v>40.416989366690423</v>
      </c>
      <c r="J16" s="8">
        <f t="shared" si="4"/>
        <v>120.65402321183265</v>
      </c>
    </row>
    <row r="17" spans="1:10" ht="35.450000000000003" customHeight="1" x14ac:dyDescent="0.25">
      <c r="A17" s="3" t="s">
        <v>15</v>
      </c>
      <c r="B17" s="9" t="s">
        <v>141</v>
      </c>
      <c r="C17" s="13">
        <v>3852514.31</v>
      </c>
      <c r="D17" s="8">
        <f t="shared" si="0"/>
        <v>3852.51431</v>
      </c>
      <c r="E17" s="16">
        <v>3268600</v>
      </c>
      <c r="F17" s="8">
        <f t="shared" si="1"/>
        <v>3268.6</v>
      </c>
      <c r="G17" s="16">
        <v>295991.88</v>
      </c>
      <c r="H17" s="8">
        <f t="shared" si="3"/>
        <v>295.99187999999998</v>
      </c>
      <c r="I17" s="8">
        <f t="shared" si="2"/>
        <v>9.0556164718839867</v>
      </c>
      <c r="J17" s="8">
        <f t="shared" si="4"/>
        <v>7.6830832070290223</v>
      </c>
    </row>
    <row r="18" spans="1:10" ht="51" customHeight="1" x14ac:dyDescent="0.25">
      <c r="A18" s="3" t="s">
        <v>104</v>
      </c>
      <c r="B18" s="9" t="s">
        <v>72</v>
      </c>
      <c r="C18" s="13">
        <v>584996886.75</v>
      </c>
      <c r="D18" s="8">
        <f t="shared" si="0"/>
        <v>584996.88674999995</v>
      </c>
      <c r="E18" s="16">
        <v>1918869245.8499999</v>
      </c>
      <c r="F18" s="8">
        <f t="shared" si="1"/>
        <v>1918869.2458499998</v>
      </c>
      <c r="G18" s="16">
        <v>632175835.16999996</v>
      </c>
      <c r="H18" s="8">
        <f t="shared" si="3"/>
        <v>632175.83516999998</v>
      </c>
      <c r="I18" s="8">
        <f t="shared" si="2"/>
        <v>32.945227327876921</v>
      </c>
      <c r="J18" s="8">
        <f t="shared" si="4"/>
        <v>108.06482042701231</v>
      </c>
    </row>
    <row r="19" spans="1:10" ht="25.15" customHeight="1" x14ac:dyDescent="0.25">
      <c r="A19" s="3" t="s">
        <v>64</v>
      </c>
      <c r="B19" s="9" t="s">
        <v>24</v>
      </c>
      <c r="C19" s="13">
        <v>44918768.310000002</v>
      </c>
      <c r="D19" s="8">
        <f t="shared" si="0"/>
        <v>44918.768309999999</v>
      </c>
      <c r="E19" s="16">
        <v>121069635</v>
      </c>
      <c r="F19" s="8">
        <f t="shared" si="1"/>
        <v>121069.63499999999</v>
      </c>
      <c r="G19" s="16">
        <v>59013219.920000002</v>
      </c>
      <c r="H19" s="8">
        <f t="shared" si="3"/>
        <v>59013.219920000003</v>
      </c>
      <c r="I19" s="8">
        <f t="shared" si="2"/>
        <v>48.74320461939115</v>
      </c>
      <c r="J19" s="8">
        <f t="shared" si="4"/>
        <v>131.37764489161702</v>
      </c>
    </row>
    <row r="20" spans="1:10" ht="75.75" customHeight="1" x14ac:dyDescent="0.25">
      <c r="A20" s="3" t="s">
        <v>151</v>
      </c>
      <c r="B20" s="9" t="s">
        <v>121</v>
      </c>
      <c r="C20" s="13">
        <v>363624769.73000002</v>
      </c>
      <c r="D20" s="8">
        <f t="shared" si="0"/>
        <v>363624.76973</v>
      </c>
      <c r="E20" s="16">
        <v>1057958884.53</v>
      </c>
      <c r="F20" s="8">
        <f t="shared" si="1"/>
        <v>1057958.8845299999</v>
      </c>
      <c r="G20" s="16">
        <v>360425546.80000001</v>
      </c>
      <c r="H20" s="8">
        <f t="shared" si="3"/>
        <v>360425.54680000001</v>
      </c>
      <c r="I20" s="8">
        <f t="shared" si="2"/>
        <v>34.068010777197614</v>
      </c>
      <c r="J20" s="8">
        <f t="shared" si="4"/>
        <v>99.120185642915501</v>
      </c>
    </row>
    <row r="21" spans="1:10" ht="22.15" customHeight="1" x14ac:dyDescent="0.25">
      <c r="A21" s="3" t="s">
        <v>33</v>
      </c>
      <c r="B21" s="9" t="s">
        <v>111</v>
      </c>
      <c r="C21" s="13">
        <v>148701531.49000001</v>
      </c>
      <c r="D21" s="8">
        <f t="shared" si="0"/>
        <v>148701.53149000002</v>
      </c>
      <c r="E21" s="16">
        <v>406828803</v>
      </c>
      <c r="F21" s="8">
        <f t="shared" si="1"/>
        <v>406828.80300000001</v>
      </c>
      <c r="G21" s="16">
        <v>176468715.59999999</v>
      </c>
      <c r="H21" s="8">
        <f t="shared" si="3"/>
        <v>176468.7156</v>
      </c>
      <c r="I21" s="8">
        <f t="shared" si="2"/>
        <v>43.376652365491438</v>
      </c>
      <c r="J21" s="8">
        <f t="shared" si="4"/>
        <v>118.67309894644042</v>
      </c>
    </row>
    <row r="22" spans="1:10" ht="56.25" customHeight="1" x14ac:dyDescent="0.25">
      <c r="A22" s="3" t="s">
        <v>99</v>
      </c>
      <c r="B22" s="9" t="s">
        <v>68</v>
      </c>
      <c r="C22" s="13">
        <v>27751817.219999999</v>
      </c>
      <c r="D22" s="8">
        <f t="shared" si="0"/>
        <v>27751.817219999997</v>
      </c>
      <c r="E22" s="16">
        <v>333011923.31999999</v>
      </c>
      <c r="F22" s="8">
        <f t="shared" si="1"/>
        <v>333011.92332</v>
      </c>
      <c r="G22" s="16">
        <v>36268352.850000001</v>
      </c>
      <c r="H22" s="8">
        <f t="shared" si="3"/>
        <v>36268.352850000003</v>
      </c>
      <c r="I22" s="8">
        <f t="shared" si="2"/>
        <v>10.891007291396223</v>
      </c>
      <c r="J22" s="8">
        <f t="shared" si="4"/>
        <v>130.68820885668836</v>
      </c>
    </row>
    <row r="23" spans="1:10" ht="24.75" customHeight="1" x14ac:dyDescent="0.25">
      <c r="A23" s="3" t="s">
        <v>81</v>
      </c>
      <c r="B23" s="9" t="s">
        <v>103</v>
      </c>
      <c r="C23" s="13">
        <v>11271363215.59</v>
      </c>
      <c r="D23" s="8">
        <f t="shared" si="0"/>
        <v>11271363.21559</v>
      </c>
      <c r="E23" s="16">
        <v>27432121102.619999</v>
      </c>
      <c r="F23" s="8">
        <f t="shared" si="1"/>
        <v>27432121.102619998</v>
      </c>
      <c r="G23" s="16">
        <v>9057032481.1299992</v>
      </c>
      <c r="H23" s="8">
        <f t="shared" si="3"/>
        <v>9057032.4811299983</v>
      </c>
      <c r="I23" s="8">
        <f t="shared" si="2"/>
        <v>33.016158128089394</v>
      </c>
      <c r="J23" s="8">
        <f t="shared" si="4"/>
        <v>80.354366263370451</v>
      </c>
    </row>
    <row r="24" spans="1:10" ht="21.6" customHeight="1" x14ac:dyDescent="0.25">
      <c r="A24" s="3" t="s">
        <v>94</v>
      </c>
      <c r="B24" s="9" t="s">
        <v>87</v>
      </c>
      <c r="C24" s="13">
        <v>194487093.68000001</v>
      </c>
      <c r="D24" s="8">
        <f t="shared" si="0"/>
        <v>194487.09368000002</v>
      </c>
      <c r="E24" s="16">
        <v>524311907.98000002</v>
      </c>
      <c r="F24" s="8">
        <f t="shared" si="1"/>
        <v>524311.90798000002</v>
      </c>
      <c r="G24" s="16">
        <v>215608476.22999999</v>
      </c>
      <c r="H24" s="8">
        <f t="shared" si="3"/>
        <v>215608.47623</v>
      </c>
      <c r="I24" s="8">
        <f t="shared" si="2"/>
        <v>41.122178029613707</v>
      </c>
      <c r="J24" s="8">
        <f t="shared" si="4"/>
        <v>110.86004328120205</v>
      </c>
    </row>
    <row r="25" spans="1:10" ht="37.15" customHeight="1" x14ac:dyDescent="0.25">
      <c r="A25" s="3" t="s">
        <v>117</v>
      </c>
      <c r="B25" s="9" t="s">
        <v>50</v>
      </c>
      <c r="C25" s="13">
        <v>0</v>
      </c>
      <c r="D25" s="8">
        <f t="shared" si="0"/>
        <v>0</v>
      </c>
      <c r="E25" s="16">
        <v>3500000</v>
      </c>
      <c r="F25" s="8">
        <f t="shared" si="1"/>
        <v>3500</v>
      </c>
      <c r="G25" s="16">
        <v>0</v>
      </c>
      <c r="H25" s="8">
        <f t="shared" si="3"/>
        <v>0</v>
      </c>
      <c r="I25" s="8">
        <f t="shared" si="2"/>
        <v>0</v>
      </c>
      <c r="J25" s="8" t="s">
        <v>161</v>
      </c>
    </row>
    <row r="26" spans="1:10" ht="27" customHeight="1" x14ac:dyDescent="0.25">
      <c r="A26" s="3" t="s">
        <v>106</v>
      </c>
      <c r="B26" s="9" t="s">
        <v>37</v>
      </c>
      <c r="C26" s="13">
        <v>1888177467.27</v>
      </c>
      <c r="D26" s="8">
        <f t="shared" si="0"/>
        <v>1888177.4672699999</v>
      </c>
      <c r="E26" s="16">
        <v>3717696742.1100001</v>
      </c>
      <c r="F26" s="8">
        <f t="shared" si="1"/>
        <v>3717696.74211</v>
      </c>
      <c r="G26" s="16">
        <v>1970969057.9400001</v>
      </c>
      <c r="H26" s="8">
        <f t="shared" si="3"/>
        <v>1970969.05794</v>
      </c>
      <c r="I26" s="8">
        <f t="shared" si="2"/>
        <v>53.015864247748333</v>
      </c>
      <c r="J26" s="8">
        <f t="shared" si="4"/>
        <v>104.38473565674435</v>
      </c>
    </row>
    <row r="27" spans="1:10" ht="24" customHeight="1" x14ac:dyDescent="0.25">
      <c r="A27" s="3" t="s">
        <v>38</v>
      </c>
      <c r="B27" s="9" t="s">
        <v>25</v>
      </c>
      <c r="C27" s="13">
        <v>58011323.920000002</v>
      </c>
      <c r="D27" s="8">
        <f t="shared" si="0"/>
        <v>58011.323920000003</v>
      </c>
      <c r="E27" s="16">
        <v>183725060</v>
      </c>
      <c r="F27" s="8">
        <f t="shared" si="1"/>
        <v>183725.06</v>
      </c>
      <c r="G27" s="16">
        <v>65094803</v>
      </c>
      <c r="H27" s="8">
        <f t="shared" si="3"/>
        <v>65094.803</v>
      </c>
      <c r="I27" s="8">
        <f t="shared" si="2"/>
        <v>35.430552043363058</v>
      </c>
      <c r="J27" s="8">
        <f t="shared" si="4"/>
        <v>112.21051098535246</v>
      </c>
    </row>
    <row r="28" spans="1:10" ht="24" customHeight="1" x14ac:dyDescent="0.25">
      <c r="A28" s="3" t="s">
        <v>46</v>
      </c>
      <c r="B28" s="9" t="s">
        <v>13</v>
      </c>
      <c r="C28" s="13">
        <v>390352530.69999999</v>
      </c>
      <c r="D28" s="8">
        <f t="shared" si="0"/>
        <v>390352.5307</v>
      </c>
      <c r="E28" s="16">
        <v>783900654</v>
      </c>
      <c r="F28" s="8">
        <f t="shared" si="1"/>
        <v>783900.65399999998</v>
      </c>
      <c r="G28" s="16">
        <v>427821500.94999999</v>
      </c>
      <c r="H28" s="8">
        <f t="shared" si="3"/>
        <v>427821.50095000002</v>
      </c>
      <c r="I28" s="8">
        <f t="shared" si="2"/>
        <v>54.575984694866705</v>
      </c>
      <c r="J28" s="8">
        <f t="shared" si="4"/>
        <v>109.59875171881394</v>
      </c>
    </row>
    <row r="29" spans="1:10" ht="24" customHeight="1" x14ac:dyDescent="0.25">
      <c r="A29" s="3" t="s">
        <v>49</v>
      </c>
      <c r="B29" s="9" t="s">
        <v>142</v>
      </c>
      <c r="C29" s="13">
        <v>1300288384.01</v>
      </c>
      <c r="D29" s="8">
        <f t="shared" si="0"/>
        <v>1300288.3840099999</v>
      </c>
      <c r="E29" s="16">
        <v>2354527607.5</v>
      </c>
      <c r="F29" s="8">
        <f t="shared" si="1"/>
        <v>2354527.6074999999</v>
      </c>
      <c r="G29" s="16">
        <v>818723058.38999999</v>
      </c>
      <c r="H29" s="8">
        <f t="shared" si="3"/>
        <v>818723.05839000002</v>
      </c>
      <c r="I29" s="8">
        <f t="shared" si="2"/>
        <v>34.772285352784934</v>
      </c>
      <c r="J29" s="8">
        <f t="shared" si="4"/>
        <v>62.964729090720205</v>
      </c>
    </row>
    <row r="30" spans="1:10" ht="36.6" customHeight="1" x14ac:dyDescent="0.25">
      <c r="A30" s="3" t="s">
        <v>78</v>
      </c>
      <c r="B30" s="9" t="s">
        <v>127</v>
      </c>
      <c r="C30" s="13">
        <v>5626449777.6199999</v>
      </c>
      <c r="D30" s="8">
        <f t="shared" si="0"/>
        <v>5626449.7776199998</v>
      </c>
      <c r="E30" s="16">
        <v>15041832838.43</v>
      </c>
      <c r="F30" s="8">
        <f t="shared" si="1"/>
        <v>15041832.83843</v>
      </c>
      <c r="G30" s="16">
        <v>4367451791.4499998</v>
      </c>
      <c r="H30" s="8">
        <f t="shared" si="3"/>
        <v>4367451.7914499994</v>
      </c>
      <c r="I30" s="8">
        <f t="shared" si="2"/>
        <v>29.035369814054217</v>
      </c>
      <c r="J30" s="8">
        <f t="shared" si="4"/>
        <v>77.623580838171819</v>
      </c>
    </row>
    <row r="31" spans="1:10" ht="26.25" customHeight="1" x14ac:dyDescent="0.25">
      <c r="A31" s="3" t="s">
        <v>148</v>
      </c>
      <c r="B31" s="9" t="s">
        <v>147</v>
      </c>
      <c r="C31" s="13">
        <v>350274591.38999999</v>
      </c>
      <c r="D31" s="8">
        <f t="shared" si="0"/>
        <v>350274.59138999996</v>
      </c>
      <c r="E31" s="16">
        <v>1896238744.0899999</v>
      </c>
      <c r="F31" s="8">
        <f t="shared" si="1"/>
        <v>1896238.7440899999</v>
      </c>
      <c r="G31" s="16">
        <v>685845884.54999995</v>
      </c>
      <c r="H31" s="8">
        <f t="shared" si="3"/>
        <v>685845.88454999996</v>
      </c>
      <c r="I31" s="8">
        <f t="shared" si="2"/>
        <v>36.168751782315027</v>
      </c>
      <c r="J31" s="8">
        <f t="shared" si="4"/>
        <v>195.80235090085964</v>
      </c>
    </row>
    <row r="32" spans="1:10" ht="38.25" customHeight="1" x14ac:dyDescent="0.25">
      <c r="A32" s="3" t="s">
        <v>153</v>
      </c>
      <c r="B32" s="9" t="s">
        <v>152</v>
      </c>
      <c r="C32" s="13">
        <v>13299999</v>
      </c>
      <c r="D32" s="8">
        <f t="shared" si="0"/>
        <v>13299.999</v>
      </c>
      <c r="E32" s="16">
        <v>43165268.939999998</v>
      </c>
      <c r="F32" s="8">
        <f t="shared" si="1"/>
        <v>43165.268939999994</v>
      </c>
      <c r="G32" s="16">
        <v>0</v>
      </c>
      <c r="H32" s="8">
        <f t="shared" si="3"/>
        <v>0</v>
      </c>
      <c r="I32" s="8">
        <f t="shared" si="2"/>
        <v>0</v>
      </c>
      <c r="J32" s="8">
        <f t="shared" si="4"/>
        <v>0</v>
      </c>
    </row>
    <row r="33" spans="1:10" ht="36.6" customHeight="1" x14ac:dyDescent="0.25">
      <c r="A33" s="3" t="s">
        <v>5</v>
      </c>
      <c r="B33" s="9" t="s">
        <v>124</v>
      </c>
      <c r="C33" s="13">
        <v>1450022048</v>
      </c>
      <c r="D33" s="8">
        <f t="shared" si="0"/>
        <v>1450022.048</v>
      </c>
      <c r="E33" s="16">
        <v>2883222279.5700002</v>
      </c>
      <c r="F33" s="8">
        <f t="shared" si="1"/>
        <v>2883222.2795700002</v>
      </c>
      <c r="G33" s="16">
        <v>505517908.62</v>
      </c>
      <c r="H33" s="8">
        <f t="shared" si="3"/>
        <v>505517.90862</v>
      </c>
      <c r="I33" s="8">
        <f t="shared" si="2"/>
        <v>17.533088315875258</v>
      </c>
      <c r="J33" s="8">
        <f t="shared" si="4"/>
        <v>34.862773936248452</v>
      </c>
    </row>
    <row r="34" spans="1:10" ht="36.75" customHeight="1" x14ac:dyDescent="0.25">
      <c r="A34" s="3" t="s">
        <v>139</v>
      </c>
      <c r="B34" s="9" t="s">
        <v>126</v>
      </c>
      <c r="C34" s="13">
        <v>2407317628.5999999</v>
      </c>
      <c r="D34" s="8">
        <f t="shared" si="0"/>
        <v>2407317.6285999999</v>
      </c>
      <c r="E34" s="16">
        <v>7288361664.8500004</v>
      </c>
      <c r="F34" s="8">
        <f t="shared" si="1"/>
        <v>7288361.6648500003</v>
      </c>
      <c r="G34" s="16">
        <v>2717667371.0999999</v>
      </c>
      <c r="H34" s="8">
        <f t="shared" si="3"/>
        <v>2717667.3711000001</v>
      </c>
      <c r="I34" s="8">
        <f t="shared" si="2"/>
        <v>37.287767760025552</v>
      </c>
      <c r="J34" s="8">
        <f t="shared" si="4"/>
        <v>112.89193161770213</v>
      </c>
    </row>
    <row r="35" spans="1:10" ht="21" customHeight="1" x14ac:dyDescent="0.25">
      <c r="A35" s="3" t="s">
        <v>123</v>
      </c>
      <c r="B35" s="9" t="s">
        <v>115</v>
      </c>
      <c r="C35" s="13">
        <v>545421113.13</v>
      </c>
      <c r="D35" s="8">
        <f t="shared" si="0"/>
        <v>545421.11312999995</v>
      </c>
      <c r="E35" s="16">
        <v>1708913477.3399999</v>
      </c>
      <c r="F35" s="8">
        <f t="shared" si="1"/>
        <v>1708913.47734</v>
      </c>
      <c r="G35" s="16">
        <v>1334292724.1800001</v>
      </c>
      <c r="H35" s="8">
        <f t="shared" si="3"/>
        <v>1334292.7241800001</v>
      </c>
      <c r="I35" s="8">
        <f t="shared" si="2"/>
        <v>78.078424792862322</v>
      </c>
      <c r="J35" s="8">
        <f t="shared" si="4"/>
        <v>244.63532710036003</v>
      </c>
    </row>
    <row r="36" spans="1:10" ht="21" customHeight="1" x14ac:dyDescent="0.25">
      <c r="A36" s="3" t="s">
        <v>114</v>
      </c>
      <c r="B36" s="9" t="s">
        <v>105</v>
      </c>
      <c r="C36" s="13">
        <v>1213499703.0599999</v>
      </c>
      <c r="D36" s="8">
        <f t="shared" si="0"/>
        <v>1213499.70306</v>
      </c>
      <c r="E36" s="16">
        <v>3793323026.9499998</v>
      </c>
      <c r="F36" s="8">
        <f t="shared" si="1"/>
        <v>3793323.0269499999</v>
      </c>
      <c r="G36" s="16">
        <v>794216816.88</v>
      </c>
      <c r="H36" s="8">
        <f t="shared" si="3"/>
        <v>794216.81687999994</v>
      </c>
      <c r="I36" s="8">
        <f t="shared" si="2"/>
        <v>20.937231320333545</v>
      </c>
      <c r="J36" s="8">
        <f t="shared" si="4"/>
        <v>65.44845580738729</v>
      </c>
    </row>
    <row r="37" spans="1:10" ht="21" customHeight="1" x14ac:dyDescent="0.25">
      <c r="A37" s="3" t="s">
        <v>19</v>
      </c>
      <c r="B37" s="9" t="s">
        <v>90</v>
      </c>
      <c r="C37" s="13">
        <v>394711864.63</v>
      </c>
      <c r="D37" s="8">
        <f t="shared" si="0"/>
        <v>394711.86462999997</v>
      </c>
      <c r="E37" s="16">
        <v>1317334159.53</v>
      </c>
      <c r="F37" s="8">
        <f t="shared" si="1"/>
        <v>1317334.1595300001</v>
      </c>
      <c r="G37" s="16">
        <v>292033179.93000001</v>
      </c>
      <c r="H37" s="8">
        <f t="shared" si="3"/>
        <v>292033.17992999998</v>
      </c>
      <c r="I37" s="8">
        <f t="shared" si="2"/>
        <v>22.16849671872108</v>
      </c>
      <c r="J37" s="8">
        <f t="shared" si="4"/>
        <v>73.986420500369249</v>
      </c>
    </row>
    <row r="38" spans="1:10" ht="36.75" customHeight="1" x14ac:dyDescent="0.25">
      <c r="A38" s="3" t="s">
        <v>57</v>
      </c>
      <c r="B38" s="9" t="s">
        <v>60</v>
      </c>
      <c r="C38" s="13">
        <v>253684947.78</v>
      </c>
      <c r="D38" s="8">
        <f t="shared" si="0"/>
        <v>253684.94777999999</v>
      </c>
      <c r="E38" s="16">
        <v>468791001.02999997</v>
      </c>
      <c r="F38" s="8">
        <f t="shared" si="1"/>
        <v>468791.00102999998</v>
      </c>
      <c r="G38" s="16">
        <v>297124650.11000001</v>
      </c>
      <c r="H38" s="8">
        <f t="shared" si="3"/>
        <v>297124.65010999999</v>
      </c>
      <c r="I38" s="8">
        <f t="shared" si="2"/>
        <v>63.381048155185404</v>
      </c>
      <c r="J38" s="8">
        <f t="shared" si="4"/>
        <v>117.12348434944262</v>
      </c>
    </row>
    <row r="39" spans="1:10" ht="27.75" customHeight="1" x14ac:dyDescent="0.25">
      <c r="A39" s="3" t="s">
        <v>61</v>
      </c>
      <c r="B39" s="9" t="s">
        <v>14</v>
      </c>
      <c r="C39" s="13">
        <v>29362068.73</v>
      </c>
      <c r="D39" s="8">
        <f t="shared" si="0"/>
        <v>29362.068729999999</v>
      </c>
      <c r="E39" s="16">
        <v>556355379.36000001</v>
      </c>
      <c r="F39" s="8">
        <f t="shared" si="1"/>
        <v>556355.37936000002</v>
      </c>
      <c r="G39" s="16">
        <v>121508112.14</v>
      </c>
      <c r="H39" s="8">
        <f t="shared" si="3"/>
        <v>121508.11214</v>
      </c>
      <c r="I39" s="8">
        <f t="shared" si="2"/>
        <v>21.840017486624486</v>
      </c>
      <c r="J39" s="8">
        <f t="shared" si="4"/>
        <v>413.82680919839936</v>
      </c>
    </row>
    <row r="40" spans="1:10" ht="35.450000000000003" customHeight="1" x14ac:dyDescent="0.25">
      <c r="A40" s="3" t="s">
        <v>56</v>
      </c>
      <c r="B40" s="9" t="s">
        <v>128</v>
      </c>
      <c r="C40" s="13">
        <v>86580</v>
      </c>
      <c r="D40" s="8">
        <f t="shared" si="0"/>
        <v>86.58</v>
      </c>
      <c r="E40" s="16">
        <v>6501000</v>
      </c>
      <c r="F40" s="8">
        <f t="shared" si="1"/>
        <v>6501</v>
      </c>
      <c r="G40" s="16">
        <v>99597</v>
      </c>
      <c r="H40" s="8">
        <f t="shared" si="3"/>
        <v>99.596999999999994</v>
      </c>
      <c r="I40" s="8">
        <f t="shared" si="2"/>
        <v>1.5320258421781263</v>
      </c>
      <c r="J40" s="8">
        <f t="shared" si="4"/>
        <v>115.03465003465003</v>
      </c>
    </row>
    <row r="41" spans="1:10" ht="35.450000000000003" customHeight="1" x14ac:dyDescent="0.25">
      <c r="A41" s="3" t="s">
        <v>26</v>
      </c>
      <c r="B41" s="9" t="s">
        <v>93</v>
      </c>
      <c r="C41" s="13">
        <v>29275488.73</v>
      </c>
      <c r="D41" s="8">
        <f t="shared" si="0"/>
        <v>29275.488730000001</v>
      </c>
      <c r="E41" s="16">
        <v>549854379.36000001</v>
      </c>
      <c r="F41" s="8">
        <f t="shared" si="1"/>
        <v>549854.37936000002</v>
      </c>
      <c r="G41" s="16">
        <v>121408515.14</v>
      </c>
      <c r="H41" s="8">
        <f t="shared" si="3"/>
        <v>121408.51514</v>
      </c>
      <c r="I41" s="8">
        <f t="shared" si="2"/>
        <v>22.080121518957942</v>
      </c>
      <c r="J41" s="8">
        <f t="shared" si="4"/>
        <v>414.71046396430216</v>
      </c>
    </row>
    <row r="42" spans="1:10" ht="20.45" customHeight="1" x14ac:dyDescent="0.25">
      <c r="A42" s="3" t="s">
        <v>27</v>
      </c>
      <c r="B42" s="9" t="s">
        <v>39</v>
      </c>
      <c r="C42" s="13">
        <v>14266594398.360001</v>
      </c>
      <c r="D42" s="8">
        <f t="shared" si="0"/>
        <v>14266594.398360001</v>
      </c>
      <c r="E42" s="16">
        <v>29498827062.119999</v>
      </c>
      <c r="F42" s="8">
        <f t="shared" si="1"/>
        <v>29498827.062119998</v>
      </c>
      <c r="G42" s="16">
        <v>15679752041.799999</v>
      </c>
      <c r="H42" s="8">
        <f t="shared" si="3"/>
        <v>15679752.0418</v>
      </c>
      <c r="I42" s="8">
        <f t="shared" si="2"/>
        <v>53.153815264521711</v>
      </c>
      <c r="J42" s="8">
        <f t="shared" si="4"/>
        <v>109.90536076081652</v>
      </c>
    </row>
    <row r="43" spans="1:10" ht="20.45" customHeight="1" x14ac:dyDescent="0.25">
      <c r="A43" s="3" t="s">
        <v>140</v>
      </c>
      <c r="B43" s="9" t="s">
        <v>30</v>
      </c>
      <c r="C43" s="13">
        <v>2802549625.4200001</v>
      </c>
      <c r="D43" s="8">
        <f t="shared" si="0"/>
        <v>2802549.6254199999</v>
      </c>
      <c r="E43" s="16">
        <v>6284980379.0299997</v>
      </c>
      <c r="F43" s="8">
        <f t="shared" si="1"/>
        <v>6284980.3790299995</v>
      </c>
      <c r="G43" s="16">
        <v>3412868814.04</v>
      </c>
      <c r="H43" s="8">
        <f t="shared" si="3"/>
        <v>3412868.8140400001</v>
      </c>
      <c r="I43" s="8">
        <f t="shared" si="2"/>
        <v>54.301980407562226</v>
      </c>
      <c r="J43" s="8">
        <f t="shared" si="4"/>
        <v>121.77728390905962</v>
      </c>
    </row>
    <row r="44" spans="1:10" ht="20.45" customHeight="1" x14ac:dyDescent="0.25">
      <c r="A44" s="3" t="s">
        <v>84</v>
      </c>
      <c r="B44" s="9" t="s">
        <v>16</v>
      </c>
      <c r="C44" s="13">
        <v>9199919790.4799995</v>
      </c>
      <c r="D44" s="8">
        <f t="shared" si="0"/>
        <v>9199919.790479999</v>
      </c>
      <c r="E44" s="16">
        <v>16358215841.66</v>
      </c>
      <c r="F44" s="8">
        <f t="shared" si="1"/>
        <v>16358215.84166</v>
      </c>
      <c r="G44" s="16">
        <v>9197985248.0400009</v>
      </c>
      <c r="H44" s="8">
        <f t="shared" si="3"/>
        <v>9197985.2480400018</v>
      </c>
      <c r="I44" s="8">
        <f t="shared" si="2"/>
        <v>56.228535783316872</v>
      </c>
      <c r="J44" s="8">
        <f t="shared" si="4"/>
        <v>99.978972181453159</v>
      </c>
    </row>
    <row r="45" spans="1:10" ht="23.25" customHeight="1" x14ac:dyDescent="0.25">
      <c r="A45" s="3" t="s">
        <v>129</v>
      </c>
      <c r="B45" s="9" t="s">
        <v>0</v>
      </c>
      <c r="C45" s="13">
        <v>259119802</v>
      </c>
      <c r="D45" s="8">
        <f t="shared" si="0"/>
        <v>259119.802</v>
      </c>
      <c r="E45" s="16">
        <v>688280064.78999996</v>
      </c>
      <c r="F45" s="8">
        <f t="shared" si="1"/>
        <v>688280.06478999997</v>
      </c>
      <c r="G45" s="16">
        <v>354002080.17000002</v>
      </c>
      <c r="H45" s="8">
        <f t="shared" si="3"/>
        <v>354002.08017000003</v>
      </c>
      <c r="I45" s="8">
        <f t="shared" si="2"/>
        <v>51.432853903448304</v>
      </c>
      <c r="J45" s="8">
        <f t="shared" si="4"/>
        <v>136.61714675515228</v>
      </c>
    </row>
    <row r="46" spans="1:10" ht="36" customHeight="1" x14ac:dyDescent="0.25">
      <c r="A46" s="3" t="s">
        <v>40</v>
      </c>
      <c r="B46" s="9" t="s">
        <v>133</v>
      </c>
      <c r="C46" s="13">
        <v>1240341197.28</v>
      </c>
      <c r="D46" s="8">
        <f t="shared" si="0"/>
        <v>1240341.19728</v>
      </c>
      <c r="E46" s="16">
        <v>3308347252.6399999</v>
      </c>
      <c r="F46" s="8">
        <f t="shared" si="1"/>
        <v>3308347.2526400001</v>
      </c>
      <c r="G46" s="16">
        <v>1570621994.46</v>
      </c>
      <c r="H46" s="8">
        <f t="shared" si="3"/>
        <v>1570621.99446</v>
      </c>
      <c r="I46" s="8">
        <f t="shared" si="2"/>
        <v>47.474520493780467</v>
      </c>
      <c r="J46" s="8">
        <f t="shared" si="4"/>
        <v>126.62822116239367</v>
      </c>
    </row>
    <row r="47" spans="1:10" ht="51.6" customHeight="1" x14ac:dyDescent="0.25">
      <c r="A47" s="3" t="s">
        <v>91</v>
      </c>
      <c r="B47" s="9" t="s">
        <v>119</v>
      </c>
      <c r="C47" s="13">
        <v>69008824.310000002</v>
      </c>
      <c r="D47" s="8">
        <f t="shared" si="0"/>
        <v>69008.824309999996</v>
      </c>
      <c r="E47" s="16">
        <v>187551928.84999999</v>
      </c>
      <c r="F47" s="8">
        <f t="shared" si="1"/>
        <v>187551.92885</v>
      </c>
      <c r="G47" s="16">
        <v>72647998.359999999</v>
      </c>
      <c r="H47" s="8">
        <f t="shared" si="3"/>
        <v>72647.998359999998</v>
      </c>
      <c r="I47" s="8">
        <f t="shared" si="2"/>
        <v>38.734871352937297</v>
      </c>
      <c r="J47" s="8">
        <f t="shared" si="4"/>
        <v>105.27349087075035</v>
      </c>
    </row>
    <row r="48" spans="1:10" ht="19.899999999999999" customHeight="1" x14ac:dyDescent="0.25">
      <c r="A48" s="3" t="s">
        <v>143</v>
      </c>
      <c r="B48" s="9" t="s">
        <v>95</v>
      </c>
      <c r="C48" s="13">
        <v>68249650.670000002</v>
      </c>
      <c r="D48" s="8">
        <f t="shared" si="0"/>
        <v>68249.650670000003</v>
      </c>
      <c r="E48" s="16">
        <v>508707391.95999998</v>
      </c>
      <c r="F48" s="8">
        <f t="shared" si="1"/>
        <v>508707.39195999998</v>
      </c>
      <c r="G48" s="16">
        <v>314611185.61000001</v>
      </c>
      <c r="H48" s="8">
        <f t="shared" si="3"/>
        <v>314611.18560999999</v>
      </c>
      <c r="I48" s="8">
        <f t="shared" si="2"/>
        <v>61.845216048037713</v>
      </c>
      <c r="J48" s="8">
        <f t="shared" si="4"/>
        <v>460.97112955376832</v>
      </c>
    </row>
    <row r="49" spans="1:10" ht="37.15" customHeight="1" x14ac:dyDescent="0.25">
      <c r="A49" s="3" t="s">
        <v>29</v>
      </c>
      <c r="B49" s="9" t="s">
        <v>65</v>
      </c>
      <c r="C49" s="13">
        <v>627405508.20000005</v>
      </c>
      <c r="D49" s="8">
        <f t="shared" si="0"/>
        <v>627405.50820000004</v>
      </c>
      <c r="E49" s="16">
        <v>2162744203.1900001</v>
      </c>
      <c r="F49" s="8">
        <f t="shared" si="1"/>
        <v>2162744.2031900003</v>
      </c>
      <c r="G49" s="16">
        <v>757014721.12</v>
      </c>
      <c r="H49" s="8">
        <f t="shared" si="3"/>
        <v>757014.72112</v>
      </c>
      <c r="I49" s="8">
        <f t="shared" si="2"/>
        <v>35.002508387419091</v>
      </c>
      <c r="J49" s="8">
        <f t="shared" si="4"/>
        <v>120.65796541886336</v>
      </c>
    </row>
    <row r="50" spans="1:10" ht="25.5" customHeight="1" x14ac:dyDescent="0.25">
      <c r="A50" s="3" t="s">
        <v>120</v>
      </c>
      <c r="B50" s="9" t="s">
        <v>62</v>
      </c>
      <c r="C50" s="13">
        <v>761289508.80999994</v>
      </c>
      <c r="D50" s="8">
        <f t="shared" si="0"/>
        <v>761289.50880999991</v>
      </c>
      <c r="E50" s="16">
        <v>1720619463.3299999</v>
      </c>
      <c r="F50" s="8">
        <f t="shared" si="1"/>
        <v>1720619.4633299999</v>
      </c>
      <c r="G50" s="16">
        <v>776616812.02999997</v>
      </c>
      <c r="H50" s="8">
        <f t="shared" si="3"/>
        <v>776616.81202999991</v>
      </c>
      <c r="I50" s="8">
        <f t="shared" si="2"/>
        <v>45.135884405664861</v>
      </c>
      <c r="J50" s="8">
        <f t="shared" si="4"/>
        <v>102.01333435475273</v>
      </c>
    </row>
    <row r="51" spans="1:10" ht="21" customHeight="1" x14ac:dyDescent="0.25">
      <c r="A51" s="3" t="s">
        <v>92</v>
      </c>
      <c r="B51" s="9" t="s">
        <v>52</v>
      </c>
      <c r="C51" s="13">
        <v>747508659.88</v>
      </c>
      <c r="D51" s="8">
        <f t="shared" si="0"/>
        <v>747508.65988000005</v>
      </c>
      <c r="E51" s="16">
        <v>1671968519.9000001</v>
      </c>
      <c r="F51" s="8">
        <f t="shared" si="1"/>
        <v>1671968.5199000002</v>
      </c>
      <c r="G51" s="16">
        <v>757844600.90999997</v>
      </c>
      <c r="H51" s="8">
        <f t="shared" si="3"/>
        <v>757844.60090999992</v>
      </c>
      <c r="I51" s="8">
        <f t="shared" si="2"/>
        <v>45.326487424256428</v>
      </c>
      <c r="J51" s="8">
        <f t="shared" si="4"/>
        <v>101.38271856698746</v>
      </c>
    </row>
    <row r="52" spans="1:10" ht="31.5" x14ac:dyDescent="0.25">
      <c r="A52" s="3" t="s">
        <v>41</v>
      </c>
      <c r="B52" s="9" t="s">
        <v>18</v>
      </c>
      <c r="C52" s="13">
        <v>13780848.93</v>
      </c>
      <c r="D52" s="8">
        <f t="shared" si="0"/>
        <v>13780.84893</v>
      </c>
      <c r="E52" s="16">
        <v>48650943.43</v>
      </c>
      <c r="F52" s="8">
        <f t="shared" si="1"/>
        <v>48650.943429999999</v>
      </c>
      <c r="G52" s="16">
        <v>18772211.120000001</v>
      </c>
      <c r="H52" s="8">
        <f t="shared" si="3"/>
        <v>18772.21112</v>
      </c>
      <c r="I52" s="8">
        <f t="shared" si="2"/>
        <v>38.58550276010547</v>
      </c>
      <c r="J52" s="8">
        <f t="shared" si="4"/>
        <v>136.21955523461355</v>
      </c>
    </row>
    <row r="53" spans="1:10" ht="24.75" customHeight="1" x14ac:dyDescent="0.25">
      <c r="A53" s="3" t="s">
        <v>89</v>
      </c>
      <c r="B53" s="9" t="s">
        <v>97</v>
      </c>
      <c r="C53" s="13">
        <v>6245697534.0799999</v>
      </c>
      <c r="D53" s="8">
        <f t="shared" si="0"/>
        <v>6245697.5340799997</v>
      </c>
      <c r="E53" s="16">
        <v>16890969808.5</v>
      </c>
      <c r="F53" s="8">
        <f t="shared" si="1"/>
        <v>16890969.808499999</v>
      </c>
      <c r="G53" s="16">
        <v>7245000372.2200003</v>
      </c>
      <c r="H53" s="8">
        <f t="shared" si="3"/>
        <v>7245000.3722200003</v>
      </c>
      <c r="I53" s="8">
        <f t="shared" si="2"/>
        <v>42.892743604183806</v>
      </c>
      <c r="J53" s="8">
        <f t="shared" si="4"/>
        <v>115.99985962636276</v>
      </c>
    </row>
    <row r="54" spans="1:10" ht="25.5" customHeight="1" x14ac:dyDescent="0.25">
      <c r="A54" s="3" t="s">
        <v>82</v>
      </c>
      <c r="B54" s="9" t="s">
        <v>80</v>
      </c>
      <c r="C54" s="13">
        <v>1799357581.24</v>
      </c>
      <c r="D54" s="8">
        <f t="shared" si="0"/>
        <v>1799357.58124</v>
      </c>
      <c r="E54" s="16">
        <v>6666608721.7299995</v>
      </c>
      <c r="F54" s="8">
        <f t="shared" si="1"/>
        <v>6666608.7217299994</v>
      </c>
      <c r="G54" s="16">
        <v>2419704007.1799998</v>
      </c>
      <c r="H54" s="8">
        <f t="shared" si="3"/>
        <v>2419704.0071799997</v>
      </c>
      <c r="I54" s="8">
        <f t="shared" si="2"/>
        <v>36.295875582031776</v>
      </c>
      <c r="J54" s="8">
        <f t="shared" si="4"/>
        <v>134.47599478878999</v>
      </c>
    </row>
    <row r="55" spans="1:10" ht="21" customHeight="1" x14ac:dyDescent="0.25">
      <c r="A55" s="3" t="s">
        <v>2</v>
      </c>
      <c r="B55" s="9" t="s">
        <v>66</v>
      </c>
      <c r="C55" s="13">
        <v>1555524650.3299999</v>
      </c>
      <c r="D55" s="8">
        <f t="shared" si="0"/>
        <v>1555524.6503299999</v>
      </c>
      <c r="E55" s="16">
        <v>2883469984.3400002</v>
      </c>
      <c r="F55" s="8">
        <f t="shared" si="1"/>
        <v>2883469.98434</v>
      </c>
      <c r="G55" s="16">
        <v>2228896911.1199999</v>
      </c>
      <c r="H55" s="8">
        <f t="shared" si="3"/>
        <v>2228896.9111199998</v>
      </c>
      <c r="I55" s="8">
        <f t="shared" si="2"/>
        <v>77.299119575547579</v>
      </c>
      <c r="J55" s="8">
        <f t="shared" si="4"/>
        <v>143.28907681708202</v>
      </c>
    </row>
    <row r="56" spans="1:10" ht="21" customHeight="1" x14ac:dyDescent="0.25">
      <c r="A56" s="3" t="s">
        <v>54</v>
      </c>
      <c r="B56" s="9" t="s">
        <v>44</v>
      </c>
      <c r="C56" s="13">
        <v>66364870</v>
      </c>
      <c r="D56" s="8">
        <f t="shared" si="0"/>
        <v>66364.87</v>
      </c>
      <c r="E56" s="16">
        <v>105749950</v>
      </c>
      <c r="F56" s="8">
        <f t="shared" si="1"/>
        <v>105749.95</v>
      </c>
      <c r="G56" s="16">
        <v>68554294.439999998</v>
      </c>
      <c r="H56" s="8">
        <f t="shared" si="3"/>
        <v>68554.294439999998</v>
      </c>
      <c r="I56" s="8">
        <f t="shared" si="2"/>
        <v>64.826786622594142</v>
      </c>
      <c r="J56" s="8">
        <f t="shared" si="4"/>
        <v>103.29907139123455</v>
      </c>
    </row>
    <row r="57" spans="1:10" ht="27.75" customHeight="1" x14ac:dyDescent="0.25">
      <c r="A57" s="3" t="s">
        <v>100</v>
      </c>
      <c r="B57" s="9" t="s">
        <v>35</v>
      </c>
      <c r="C57" s="13">
        <v>94741190.909999996</v>
      </c>
      <c r="D57" s="8">
        <f t="shared" si="0"/>
        <v>94741.19090999999</v>
      </c>
      <c r="E57" s="16">
        <v>229711526</v>
      </c>
      <c r="F57" s="8">
        <f t="shared" si="1"/>
        <v>229711.52600000001</v>
      </c>
      <c r="G57" s="16">
        <v>114113097.53</v>
      </c>
      <c r="H57" s="8">
        <f t="shared" si="3"/>
        <v>114113.09753</v>
      </c>
      <c r="I57" s="8">
        <f t="shared" si="2"/>
        <v>49.676696471033843</v>
      </c>
      <c r="J57" s="8">
        <f t="shared" si="4"/>
        <v>120.44718504583976</v>
      </c>
    </row>
    <row r="58" spans="1:10" ht="50.25" customHeight="1" x14ac:dyDescent="0.25">
      <c r="A58" s="3" t="s">
        <v>79</v>
      </c>
      <c r="B58" s="9" t="s">
        <v>22</v>
      </c>
      <c r="C58" s="13">
        <v>129589473</v>
      </c>
      <c r="D58" s="8">
        <f t="shared" si="0"/>
        <v>129589.473</v>
      </c>
      <c r="E58" s="16">
        <v>280467900</v>
      </c>
      <c r="F58" s="8">
        <f t="shared" si="1"/>
        <v>280467.90000000002</v>
      </c>
      <c r="G58" s="16">
        <v>146870251</v>
      </c>
      <c r="H58" s="8">
        <f t="shared" si="3"/>
        <v>146870.25099999999</v>
      </c>
      <c r="I58" s="8">
        <f t="shared" si="2"/>
        <v>52.366153488509724</v>
      </c>
      <c r="J58" s="8">
        <f t="shared" si="4"/>
        <v>113.33501680340963</v>
      </c>
    </row>
    <row r="59" spans="1:10" ht="34.15" customHeight="1" x14ac:dyDescent="0.25">
      <c r="A59" s="3" t="s">
        <v>132</v>
      </c>
      <c r="B59" s="9" t="s">
        <v>125</v>
      </c>
      <c r="C59" s="13">
        <v>2600119768.5999999</v>
      </c>
      <c r="D59" s="8">
        <f t="shared" si="0"/>
        <v>2600119.7686000001</v>
      </c>
      <c r="E59" s="16">
        <v>6724961726.4300003</v>
      </c>
      <c r="F59" s="8">
        <f t="shared" si="1"/>
        <v>6724961.7264300007</v>
      </c>
      <c r="G59" s="16">
        <v>2266861810.9499998</v>
      </c>
      <c r="H59" s="8">
        <f t="shared" si="3"/>
        <v>2266861.8109499998</v>
      </c>
      <c r="I59" s="8">
        <f t="shared" si="2"/>
        <v>33.708174160172973</v>
      </c>
      <c r="J59" s="8">
        <f t="shared" si="4"/>
        <v>87.182976658439131</v>
      </c>
    </row>
    <row r="60" spans="1:10" ht="24" customHeight="1" x14ac:dyDescent="0.25">
      <c r="A60" s="3" t="s">
        <v>135</v>
      </c>
      <c r="B60" s="9" t="s">
        <v>1</v>
      </c>
      <c r="C60" s="13">
        <v>12262947641.459999</v>
      </c>
      <c r="D60" s="8">
        <f t="shared" si="0"/>
        <v>12262947.64146</v>
      </c>
      <c r="E60" s="16">
        <v>31279669213.720001</v>
      </c>
      <c r="F60" s="8">
        <f t="shared" si="1"/>
        <v>31279669.213720001</v>
      </c>
      <c r="G60" s="16">
        <v>14611670586.290001</v>
      </c>
      <c r="H60" s="8">
        <f t="shared" si="3"/>
        <v>14611670.58629</v>
      </c>
      <c r="I60" s="8">
        <f t="shared" si="2"/>
        <v>46.712995864678057</v>
      </c>
      <c r="J60" s="8">
        <f t="shared" si="4"/>
        <v>119.15300475465756</v>
      </c>
    </row>
    <row r="61" spans="1:10" ht="24" customHeight="1" x14ac:dyDescent="0.25">
      <c r="A61" s="3" t="s">
        <v>58</v>
      </c>
      <c r="B61" s="9" t="s">
        <v>130</v>
      </c>
      <c r="C61" s="13">
        <v>209498652.88999999</v>
      </c>
      <c r="D61" s="8">
        <f t="shared" si="0"/>
        <v>209498.65289</v>
      </c>
      <c r="E61" s="16">
        <v>507754800</v>
      </c>
      <c r="F61" s="8">
        <f t="shared" si="1"/>
        <v>507754.8</v>
      </c>
      <c r="G61" s="16">
        <v>285460521.51999998</v>
      </c>
      <c r="H61" s="8">
        <f t="shared" si="3"/>
        <v>285460.52152000001</v>
      </c>
      <c r="I61" s="8">
        <f t="shared" si="2"/>
        <v>56.220152230958732</v>
      </c>
      <c r="J61" s="8">
        <f t="shared" si="4"/>
        <v>136.25888165967578</v>
      </c>
    </row>
    <row r="62" spans="1:10" ht="24" customHeight="1" x14ac:dyDescent="0.25">
      <c r="A62" s="3" t="s">
        <v>3</v>
      </c>
      <c r="B62" s="9" t="s">
        <v>118</v>
      </c>
      <c r="C62" s="13">
        <v>1644079629.6500001</v>
      </c>
      <c r="D62" s="8">
        <f t="shared" si="0"/>
        <v>1644079.62965</v>
      </c>
      <c r="E62" s="16">
        <v>6526460730.8199997</v>
      </c>
      <c r="F62" s="8">
        <f t="shared" si="1"/>
        <v>6526460.7308199992</v>
      </c>
      <c r="G62" s="16">
        <v>2338068250.3299999</v>
      </c>
      <c r="H62" s="8">
        <f t="shared" si="3"/>
        <v>2338068.2503299997</v>
      </c>
      <c r="I62" s="8">
        <f t="shared" si="2"/>
        <v>35.824443703290918</v>
      </c>
      <c r="J62" s="8">
        <f t="shared" si="4"/>
        <v>142.21137517698821</v>
      </c>
    </row>
    <row r="63" spans="1:10" ht="24" customHeight="1" x14ac:dyDescent="0.25">
      <c r="A63" s="3" t="s">
        <v>11</v>
      </c>
      <c r="B63" s="9" t="s">
        <v>107</v>
      </c>
      <c r="C63" s="13">
        <v>7654358215.29</v>
      </c>
      <c r="D63" s="8">
        <f t="shared" si="0"/>
        <v>7654358.2152899997</v>
      </c>
      <c r="E63" s="16">
        <v>17880481962.759998</v>
      </c>
      <c r="F63" s="8">
        <f t="shared" si="1"/>
        <v>17880481.962759998</v>
      </c>
      <c r="G63" s="16">
        <v>9086838081.4899998</v>
      </c>
      <c r="H63" s="8">
        <f t="shared" si="3"/>
        <v>9086838.0814899988</v>
      </c>
      <c r="I63" s="8">
        <f t="shared" si="2"/>
        <v>50.819872195924695</v>
      </c>
      <c r="J63" s="8">
        <f t="shared" si="4"/>
        <v>118.71456529612819</v>
      </c>
    </row>
    <row r="64" spans="1:10" ht="24" customHeight="1" x14ac:dyDescent="0.25">
      <c r="A64" s="3" t="s">
        <v>36</v>
      </c>
      <c r="B64" s="9" t="s">
        <v>96</v>
      </c>
      <c r="C64" s="13">
        <v>2345880778.3000002</v>
      </c>
      <c r="D64" s="8">
        <f t="shared" si="0"/>
        <v>2345880.7783000004</v>
      </c>
      <c r="E64" s="16">
        <v>5575518280</v>
      </c>
      <c r="F64" s="8">
        <f t="shared" si="1"/>
        <v>5575518.2800000003</v>
      </c>
      <c r="G64" s="16">
        <v>2548673841.9200001</v>
      </c>
      <c r="H64" s="8">
        <f t="shared" si="3"/>
        <v>2548673.84192</v>
      </c>
      <c r="I64" s="8">
        <f t="shared" si="2"/>
        <v>45.711873119712912</v>
      </c>
      <c r="J64" s="8">
        <f t="shared" si="4"/>
        <v>108.64464492381232</v>
      </c>
    </row>
    <row r="65" spans="1:10" ht="35.450000000000003" customHeight="1" x14ac:dyDescent="0.25">
      <c r="A65" s="3" t="s">
        <v>9</v>
      </c>
      <c r="B65" s="9" t="s">
        <v>63</v>
      </c>
      <c r="C65" s="13">
        <v>409130365.32999998</v>
      </c>
      <c r="D65" s="8">
        <f t="shared" si="0"/>
        <v>409130.36533</v>
      </c>
      <c r="E65" s="16">
        <v>789453440.13999999</v>
      </c>
      <c r="F65" s="8">
        <f t="shared" si="1"/>
        <v>789453.44013999996</v>
      </c>
      <c r="G65" s="16">
        <v>352629891.02999997</v>
      </c>
      <c r="H65" s="8">
        <f t="shared" si="3"/>
        <v>352629.89103</v>
      </c>
      <c r="I65" s="8">
        <f t="shared" si="2"/>
        <v>44.667598252211732</v>
      </c>
      <c r="J65" s="8">
        <f t="shared" si="4"/>
        <v>86.190104893723216</v>
      </c>
    </row>
    <row r="66" spans="1:10" ht="25.5" customHeight="1" x14ac:dyDescent="0.25">
      <c r="A66" s="3" t="s">
        <v>20</v>
      </c>
      <c r="B66" s="9" t="s">
        <v>31</v>
      </c>
      <c r="C66" s="13">
        <v>938136267.75</v>
      </c>
      <c r="D66" s="8">
        <f t="shared" si="0"/>
        <v>938136.26775</v>
      </c>
      <c r="E66" s="16">
        <v>2389914409.4400001</v>
      </c>
      <c r="F66" s="8">
        <f t="shared" si="1"/>
        <v>2389914.4094400001</v>
      </c>
      <c r="G66" s="16">
        <v>1194832479.3299999</v>
      </c>
      <c r="H66" s="8">
        <f t="shared" si="3"/>
        <v>1194832.47933</v>
      </c>
      <c r="I66" s="8">
        <f t="shared" si="2"/>
        <v>49.99478117753894</v>
      </c>
      <c r="J66" s="8">
        <f t="shared" si="4"/>
        <v>127.36235879630291</v>
      </c>
    </row>
    <row r="67" spans="1:10" ht="25.5" customHeight="1" x14ac:dyDescent="0.25">
      <c r="A67" s="3" t="s">
        <v>160</v>
      </c>
      <c r="B67" s="9" t="s">
        <v>159</v>
      </c>
      <c r="C67" s="13">
        <v>0</v>
      </c>
      <c r="D67" s="8">
        <f t="shared" si="0"/>
        <v>0</v>
      </c>
      <c r="E67" s="16">
        <v>79339138.019999996</v>
      </c>
      <c r="F67" s="8">
        <f t="shared" si="1"/>
        <v>79339.138019999999</v>
      </c>
      <c r="G67" s="16">
        <v>34931424.039999999</v>
      </c>
      <c r="H67" s="8">
        <f t="shared" si="3"/>
        <v>34931.424039999998</v>
      </c>
      <c r="I67" s="8">
        <f t="shared" si="2"/>
        <v>44.027985319420033</v>
      </c>
      <c r="J67" s="8" t="s">
        <v>161</v>
      </c>
    </row>
    <row r="68" spans="1:10" ht="25.5" customHeight="1" x14ac:dyDescent="0.25">
      <c r="A68" s="3" t="s">
        <v>74</v>
      </c>
      <c r="B68" s="9" t="s">
        <v>4</v>
      </c>
      <c r="C68" s="13">
        <v>327065743.11000001</v>
      </c>
      <c r="D68" s="8">
        <f t="shared" si="0"/>
        <v>327065.74311000004</v>
      </c>
      <c r="E68" s="16">
        <v>780985694.01999998</v>
      </c>
      <c r="F68" s="8">
        <f t="shared" si="1"/>
        <v>780985.69401999994</v>
      </c>
      <c r="G68" s="16">
        <v>241168795.19</v>
      </c>
      <c r="H68" s="8">
        <f t="shared" si="3"/>
        <v>241168.79519</v>
      </c>
      <c r="I68" s="8">
        <f t="shared" si="2"/>
        <v>30.880052866093088</v>
      </c>
      <c r="J68" s="8">
        <f t="shared" si="4"/>
        <v>73.737100344651253</v>
      </c>
    </row>
    <row r="69" spans="1:10" ht="25.5" customHeight="1" x14ac:dyDescent="0.25">
      <c r="A69" s="3" t="s">
        <v>102</v>
      </c>
      <c r="B69" s="9" t="s">
        <v>134</v>
      </c>
      <c r="C69" s="13">
        <v>601330420.90999997</v>
      </c>
      <c r="D69" s="8">
        <f t="shared" si="0"/>
        <v>601330.42090999999</v>
      </c>
      <c r="E69" s="16">
        <v>1504595654.6400001</v>
      </c>
      <c r="F69" s="8">
        <f t="shared" si="1"/>
        <v>1504595.6546400001</v>
      </c>
      <c r="G69" s="16">
        <v>907238315.26999998</v>
      </c>
      <c r="H69" s="8">
        <f t="shared" si="3"/>
        <v>907238.31527000002</v>
      </c>
      <c r="I69" s="8">
        <f t="shared" si="2"/>
        <v>60.297815726915161</v>
      </c>
      <c r="J69" s="8">
        <f t="shared" si="4"/>
        <v>150.87184744405019</v>
      </c>
    </row>
    <row r="70" spans="1:10" ht="39" customHeight="1" x14ac:dyDescent="0.25">
      <c r="A70" s="3" t="s">
        <v>8</v>
      </c>
      <c r="B70" s="9" t="s">
        <v>109</v>
      </c>
      <c r="C70" s="13">
        <v>9740103.7300000004</v>
      </c>
      <c r="D70" s="8">
        <f t="shared" ref="D70:D80" si="5">C70/1000</f>
        <v>9740.1037300000007</v>
      </c>
      <c r="E70" s="16">
        <v>24993922.760000002</v>
      </c>
      <c r="F70" s="8">
        <f t="shared" si="1"/>
        <v>24993.922760000001</v>
      </c>
      <c r="G70" s="16">
        <v>11493944.83</v>
      </c>
      <c r="H70" s="8">
        <f t="shared" si="3"/>
        <v>11493.94483</v>
      </c>
      <c r="I70" s="8">
        <f t="shared" ref="I70:I80" si="6">H70/F70*100</f>
        <v>45.986958271291385</v>
      </c>
      <c r="J70" s="8">
        <f t="shared" si="4"/>
        <v>118.00639036931489</v>
      </c>
    </row>
    <row r="71" spans="1:10" ht="37.9" customHeight="1" x14ac:dyDescent="0.25">
      <c r="A71" s="3" t="s">
        <v>131</v>
      </c>
      <c r="B71" s="9" t="s">
        <v>55</v>
      </c>
      <c r="C71" s="13">
        <v>107825377.55</v>
      </c>
      <c r="D71" s="8">
        <f t="shared" si="5"/>
        <v>107825.37754999999</v>
      </c>
      <c r="E71" s="16">
        <v>263520518.66</v>
      </c>
      <c r="F71" s="8">
        <f t="shared" ref="F71:F80" si="7">E71/1000</f>
        <v>263520.51866</v>
      </c>
      <c r="G71" s="16">
        <v>117866581.2</v>
      </c>
      <c r="H71" s="8">
        <f t="shared" ref="H71:H80" si="8">G71/1000</f>
        <v>117866.5812</v>
      </c>
      <c r="I71" s="8">
        <f t="shared" si="6"/>
        <v>44.727667431496698</v>
      </c>
      <c r="J71" s="8">
        <f t="shared" ref="J71:J80" si="9">H71/D71*100</f>
        <v>109.31246787922795</v>
      </c>
    </row>
    <row r="72" spans="1:10" ht="24.75" customHeight="1" x14ac:dyDescent="0.25">
      <c r="A72" s="3" t="s">
        <v>76</v>
      </c>
      <c r="B72" s="9" t="s">
        <v>42</v>
      </c>
      <c r="C72" s="13">
        <v>38582517.369999997</v>
      </c>
      <c r="D72" s="8">
        <f t="shared" si="5"/>
        <v>38582.517369999994</v>
      </c>
      <c r="E72" s="16">
        <v>90578210</v>
      </c>
      <c r="F72" s="8">
        <f t="shared" si="7"/>
        <v>90578.21</v>
      </c>
      <c r="G72" s="16">
        <v>43262893.520000003</v>
      </c>
      <c r="H72" s="8">
        <f t="shared" si="8"/>
        <v>43262.893520000005</v>
      </c>
      <c r="I72" s="8">
        <f t="shared" si="6"/>
        <v>47.763025478202763</v>
      </c>
      <c r="J72" s="8">
        <f t="shared" si="9"/>
        <v>112.13082107918457</v>
      </c>
    </row>
    <row r="73" spans="1:10" ht="24.75" customHeight="1" x14ac:dyDescent="0.25">
      <c r="A73" s="3" t="s">
        <v>138</v>
      </c>
      <c r="B73" s="9" t="s">
        <v>34</v>
      </c>
      <c r="C73" s="13">
        <v>53254940</v>
      </c>
      <c r="D73" s="8">
        <f t="shared" si="5"/>
        <v>53254.94</v>
      </c>
      <c r="E73" s="16">
        <v>132941440</v>
      </c>
      <c r="F73" s="8">
        <f t="shared" si="7"/>
        <v>132941.44</v>
      </c>
      <c r="G73" s="16">
        <v>58736996.479999997</v>
      </c>
      <c r="H73" s="8">
        <f t="shared" si="8"/>
        <v>58736.996479999994</v>
      </c>
      <c r="I73" s="8">
        <f t="shared" si="6"/>
        <v>44.182608884031943</v>
      </c>
      <c r="J73" s="8">
        <f t="shared" si="9"/>
        <v>110.29398677380912</v>
      </c>
    </row>
    <row r="74" spans="1:10" ht="31.5" customHeight="1" x14ac:dyDescent="0.25">
      <c r="A74" s="3" t="s">
        <v>51</v>
      </c>
      <c r="B74" s="9" t="s">
        <v>6</v>
      </c>
      <c r="C74" s="13">
        <v>15987920.18</v>
      </c>
      <c r="D74" s="8">
        <f t="shared" si="5"/>
        <v>15987.920179999999</v>
      </c>
      <c r="E74" s="16">
        <v>40000868.659999996</v>
      </c>
      <c r="F74" s="8">
        <f t="shared" si="7"/>
        <v>40000.868659999993</v>
      </c>
      <c r="G74" s="16">
        <v>15866691.199999999</v>
      </c>
      <c r="H74" s="8">
        <f t="shared" si="8"/>
        <v>15866.691199999999</v>
      </c>
      <c r="I74" s="8">
        <f t="shared" si="6"/>
        <v>39.665866596208069</v>
      </c>
      <c r="J74" s="8">
        <f t="shared" si="9"/>
        <v>99.24174640206391</v>
      </c>
    </row>
    <row r="75" spans="1:10" ht="50.25" customHeight="1" x14ac:dyDescent="0.25">
      <c r="A75" s="3" t="s">
        <v>136</v>
      </c>
      <c r="B75" s="9" t="s">
        <v>83</v>
      </c>
      <c r="C75" s="13">
        <v>84629239.480000004</v>
      </c>
      <c r="D75" s="8">
        <f t="shared" si="5"/>
        <v>84629.239480000004</v>
      </c>
      <c r="E75" s="16">
        <v>270000000</v>
      </c>
      <c r="F75" s="8">
        <f t="shared" si="7"/>
        <v>270000</v>
      </c>
      <c r="G75" s="16">
        <v>33550000</v>
      </c>
      <c r="H75" s="8">
        <f t="shared" si="8"/>
        <v>33550</v>
      </c>
      <c r="I75" s="8">
        <f t="shared" si="6"/>
        <v>12.425925925925926</v>
      </c>
      <c r="J75" s="8">
        <f t="shared" si="9"/>
        <v>39.643508799259273</v>
      </c>
    </row>
    <row r="76" spans="1:10" ht="34.5" customHeight="1" x14ac:dyDescent="0.25">
      <c r="A76" s="3" t="s">
        <v>12</v>
      </c>
      <c r="B76" s="9" t="s">
        <v>70</v>
      </c>
      <c r="C76" s="13">
        <v>84629239.480000004</v>
      </c>
      <c r="D76" s="8">
        <f t="shared" si="5"/>
        <v>84629.239480000004</v>
      </c>
      <c r="E76" s="16">
        <v>270000000</v>
      </c>
      <c r="F76" s="8">
        <f t="shared" si="7"/>
        <v>270000</v>
      </c>
      <c r="G76" s="16">
        <v>33550000</v>
      </c>
      <c r="H76" s="8">
        <f t="shared" si="8"/>
        <v>33550</v>
      </c>
      <c r="I76" s="8">
        <f t="shared" si="6"/>
        <v>12.425925925925926</v>
      </c>
      <c r="J76" s="8">
        <f t="shared" si="9"/>
        <v>39.643508799259273</v>
      </c>
    </row>
    <row r="77" spans="1:10" ht="64.5" customHeight="1" x14ac:dyDescent="0.25">
      <c r="A77" s="3" t="s">
        <v>88</v>
      </c>
      <c r="B77" s="9" t="s">
        <v>112</v>
      </c>
      <c r="C77" s="13">
        <v>3888181635.6500001</v>
      </c>
      <c r="D77" s="8">
        <f t="shared" si="5"/>
        <v>3888181.6356500001</v>
      </c>
      <c r="E77" s="16">
        <v>7170973270.1499996</v>
      </c>
      <c r="F77" s="8">
        <f t="shared" si="7"/>
        <v>7170973.2701499993</v>
      </c>
      <c r="G77" s="16">
        <v>2599411644.9699998</v>
      </c>
      <c r="H77" s="8">
        <f t="shared" si="8"/>
        <v>2599411.6449699998</v>
      </c>
      <c r="I77" s="8">
        <f t="shared" si="6"/>
        <v>36.249077315492855</v>
      </c>
      <c r="J77" s="8">
        <f t="shared" si="9"/>
        <v>66.854172169748637</v>
      </c>
    </row>
    <row r="78" spans="1:10" ht="69.75" customHeight="1" x14ac:dyDescent="0.25">
      <c r="A78" s="3" t="s">
        <v>77</v>
      </c>
      <c r="B78" s="9" t="s">
        <v>101</v>
      </c>
      <c r="C78" s="13">
        <v>1659749883.76</v>
      </c>
      <c r="D78" s="8">
        <f t="shared" si="5"/>
        <v>1659749.8837599999</v>
      </c>
      <c r="E78" s="16">
        <v>900876020.87</v>
      </c>
      <c r="F78" s="8">
        <f t="shared" si="7"/>
        <v>900876.02087000001</v>
      </c>
      <c r="G78" s="16">
        <v>469093652.27999997</v>
      </c>
      <c r="H78" s="8">
        <f t="shared" si="8"/>
        <v>469093.65227999998</v>
      </c>
      <c r="I78" s="8">
        <f t="shared" si="6"/>
        <v>52.070833434658823</v>
      </c>
      <c r="J78" s="8">
        <f t="shared" si="9"/>
        <v>28.262912193571871</v>
      </c>
    </row>
    <row r="79" spans="1:10" ht="22.15" customHeight="1" x14ac:dyDescent="0.25">
      <c r="A79" s="3" t="s">
        <v>71</v>
      </c>
      <c r="B79" s="9" t="s">
        <v>86</v>
      </c>
      <c r="C79" s="13">
        <v>1560346480.5699999</v>
      </c>
      <c r="D79" s="8">
        <f t="shared" si="5"/>
        <v>1560346.4805699999</v>
      </c>
      <c r="E79" s="16">
        <v>4254269169.8200002</v>
      </c>
      <c r="F79" s="8">
        <f t="shared" si="7"/>
        <v>4254269.1698200004</v>
      </c>
      <c r="G79" s="16">
        <v>1803354138.25</v>
      </c>
      <c r="H79" s="8">
        <f t="shared" si="8"/>
        <v>1803354.1382500001</v>
      </c>
      <c r="I79" s="8">
        <f t="shared" si="6"/>
        <v>42.389281596074952</v>
      </c>
      <c r="J79" s="8">
        <f t="shared" si="9"/>
        <v>115.5739549328319</v>
      </c>
    </row>
    <row r="80" spans="1:10" ht="33" customHeight="1" x14ac:dyDescent="0.25">
      <c r="A80" s="3" t="s">
        <v>23</v>
      </c>
      <c r="B80" s="9" t="s">
        <v>73</v>
      </c>
      <c r="C80" s="13">
        <v>668085271.32000005</v>
      </c>
      <c r="D80" s="8">
        <f t="shared" si="5"/>
        <v>668085.27132000006</v>
      </c>
      <c r="E80" s="16">
        <v>2015828079.46</v>
      </c>
      <c r="F80" s="8">
        <f t="shared" si="7"/>
        <v>2015828.0794600002</v>
      </c>
      <c r="G80" s="16">
        <v>326963854.44</v>
      </c>
      <c r="H80" s="8">
        <f t="shared" si="8"/>
        <v>326963.85444000002</v>
      </c>
      <c r="I80" s="8">
        <f t="shared" si="6"/>
        <v>16.219828355977018</v>
      </c>
      <c r="J80" s="8">
        <f t="shared" si="9"/>
        <v>48.940437467508637</v>
      </c>
    </row>
  </sheetData>
  <mergeCells count="3">
    <mergeCell ref="A1:H1"/>
    <mergeCell ref="A2:J2"/>
    <mergeCell ref="A5:B5"/>
  </mergeCells>
  <phoneticPr fontId="9" type="noConversion"/>
  <pageMargins left="0.55000000000000004" right="0.27" top="0.55118110236220474" bottom="0.55118110236220474" header="0.31496062992125984" footer="0.31496062992125984"/>
  <pageSetup paperSize="9" scale="69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u1496</cp:lastModifiedBy>
  <cp:lastPrinted>2025-07-11T11:24:36Z</cp:lastPrinted>
  <dcterms:created xsi:type="dcterms:W3CDTF">2019-07-25T12:38:40Z</dcterms:created>
  <dcterms:modified xsi:type="dcterms:W3CDTF">2025-07-15T13:02:13Z</dcterms:modified>
</cp:coreProperties>
</file>