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кв 2025г\"/>
    </mc:Choice>
  </mc:AlternateContent>
  <xr:revisionPtr revIDLastSave="0" documentId="13_ncr:1_{00A9E6F9-5600-42E0-B00C-B4E03273E15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J14" i="1"/>
  <c r="J18" i="1"/>
  <c r="J22" i="1"/>
  <c r="J26" i="1"/>
  <c r="J30" i="1"/>
  <c r="J31" i="1"/>
  <c r="J34" i="1"/>
  <c r="J38" i="1"/>
  <c r="J39" i="1"/>
  <c r="J42" i="1"/>
  <c r="J46" i="1"/>
  <c r="J47" i="1"/>
  <c r="J50" i="1"/>
  <c r="J54" i="1"/>
  <c r="J55" i="1"/>
  <c r="J58" i="1"/>
  <c r="J62" i="1"/>
  <c r="J63" i="1"/>
  <c r="J66" i="1"/>
  <c r="J70" i="1"/>
  <c r="J71" i="1"/>
  <c r="J74" i="1"/>
  <c r="H6" i="1"/>
  <c r="J6" i="1" s="1"/>
  <c r="H7" i="1"/>
  <c r="J7" i="1" s="1"/>
  <c r="H8" i="1"/>
  <c r="H9" i="1"/>
  <c r="H10" i="1"/>
  <c r="J10" i="1" s="1"/>
  <c r="H11" i="1"/>
  <c r="J11" i="1" s="1"/>
  <c r="H12" i="1"/>
  <c r="H13" i="1"/>
  <c r="H14" i="1"/>
  <c r="H15" i="1"/>
  <c r="J15" i="1" s="1"/>
  <c r="H16" i="1"/>
  <c r="H17" i="1"/>
  <c r="H18" i="1"/>
  <c r="H19" i="1"/>
  <c r="J19" i="1" s="1"/>
  <c r="H20" i="1"/>
  <c r="H21" i="1"/>
  <c r="H22" i="1"/>
  <c r="H23" i="1"/>
  <c r="J23" i="1" s="1"/>
  <c r="H24" i="1"/>
  <c r="H25" i="1"/>
  <c r="H26" i="1"/>
  <c r="H27" i="1"/>
  <c r="J27" i="1" s="1"/>
  <c r="H28" i="1"/>
  <c r="H29" i="1"/>
  <c r="H30" i="1"/>
  <c r="H31" i="1"/>
  <c r="H32" i="1"/>
  <c r="H33" i="1"/>
  <c r="H34" i="1"/>
  <c r="H35" i="1"/>
  <c r="J35" i="1" s="1"/>
  <c r="H36" i="1"/>
  <c r="H37" i="1"/>
  <c r="H38" i="1"/>
  <c r="H39" i="1"/>
  <c r="H40" i="1"/>
  <c r="H41" i="1"/>
  <c r="H42" i="1"/>
  <c r="H43" i="1"/>
  <c r="J43" i="1" s="1"/>
  <c r="H44" i="1"/>
  <c r="H45" i="1"/>
  <c r="H46" i="1"/>
  <c r="H47" i="1"/>
  <c r="H48" i="1"/>
  <c r="H49" i="1"/>
  <c r="H50" i="1"/>
  <c r="H51" i="1"/>
  <c r="J51" i="1" s="1"/>
  <c r="H52" i="1"/>
  <c r="H53" i="1"/>
  <c r="H54" i="1"/>
  <c r="H55" i="1"/>
  <c r="H56" i="1"/>
  <c r="H57" i="1"/>
  <c r="H58" i="1"/>
  <c r="H59" i="1"/>
  <c r="J59" i="1" s="1"/>
  <c r="H60" i="1"/>
  <c r="H61" i="1"/>
  <c r="H62" i="1"/>
  <c r="H63" i="1"/>
  <c r="H64" i="1"/>
  <c r="H65" i="1"/>
  <c r="H66" i="1"/>
  <c r="H67" i="1"/>
  <c r="J67" i="1" s="1"/>
  <c r="H68" i="1"/>
  <c r="H69" i="1"/>
  <c r="H70" i="1"/>
  <c r="H71" i="1"/>
  <c r="H72" i="1"/>
  <c r="H73" i="1"/>
  <c r="H74" i="1"/>
  <c r="H75" i="1"/>
  <c r="J75" i="1" s="1"/>
  <c r="H76" i="1"/>
  <c r="H77" i="1"/>
  <c r="H78" i="1"/>
  <c r="H5" i="1"/>
  <c r="H4" i="1"/>
  <c r="D6" i="1"/>
  <c r="D7" i="1"/>
  <c r="D8" i="1"/>
  <c r="D9" i="1"/>
  <c r="D10" i="1"/>
  <c r="D11" i="1"/>
  <c r="D12" i="1"/>
  <c r="D13" i="1"/>
  <c r="J13" i="1" s="1"/>
  <c r="D14" i="1"/>
  <c r="D15" i="1"/>
  <c r="D16" i="1"/>
  <c r="D17" i="1"/>
  <c r="J17" i="1" s="1"/>
  <c r="D18" i="1"/>
  <c r="D19" i="1"/>
  <c r="D20" i="1"/>
  <c r="D21" i="1"/>
  <c r="J21" i="1" s="1"/>
  <c r="D22" i="1"/>
  <c r="D23" i="1"/>
  <c r="D24" i="1"/>
  <c r="D25" i="1"/>
  <c r="D26" i="1"/>
  <c r="D27" i="1"/>
  <c r="D28" i="1"/>
  <c r="D29" i="1"/>
  <c r="J29" i="1" s="1"/>
  <c r="D30" i="1"/>
  <c r="D31" i="1"/>
  <c r="D32" i="1"/>
  <c r="D33" i="1"/>
  <c r="J33" i="1" s="1"/>
  <c r="D34" i="1"/>
  <c r="D35" i="1"/>
  <c r="D36" i="1"/>
  <c r="D37" i="1"/>
  <c r="J37" i="1" s="1"/>
  <c r="D38" i="1"/>
  <c r="D39" i="1"/>
  <c r="D40" i="1"/>
  <c r="D41" i="1"/>
  <c r="J41" i="1" s="1"/>
  <c r="D42" i="1"/>
  <c r="D43" i="1"/>
  <c r="D44" i="1"/>
  <c r="D45" i="1"/>
  <c r="J45" i="1" s="1"/>
  <c r="D46" i="1"/>
  <c r="D47" i="1"/>
  <c r="D48" i="1"/>
  <c r="D49" i="1"/>
  <c r="J49" i="1" s="1"/>
  <c r="D50" i="1"/>
  <c r="D51" i="1"/>
  <c r="D52" i="1"/>
  <c r="D53" i="1"/>
  <c r="J53" i="1" s="1"/>
  <c r="D54" i="1"/>
  <c r="D55" i="1"/>
  <c r="D56" i="1"/>
  <c r="D57" i="1"/>
  <c r="J57" i="1" s="1"/>
  <c r="D58" i="1"/>
  <c r="D59" i="1"/>
  <c r="D60" i="1"/>
  <c r="D61" i="1"/>
  <c r="J61" i="1" s="1"/>
  <c r="D62" i="1"/>
  <c r="D63" i="1"/>
  <c r="D64" i="1"/>
  <c r="D65" i="1"/>
  <c r="J65" i="1" s="1"/>
  <c r="D66" i="1"/>
  <c r="D67" i="1"/>
  <c r="D68" i="1"/>
  <c r="D69" i="1"/>
  <c r="J69" i="1" s="1"/>
  <c r="D70" i="1"/>
  <c r="D71" i="1"/>
  <c r="D72" i="1"/>
  <c r="D73" i="1"/>
  <c r="J73" i="1" s="1"/>
  <c r="D74" i="1"/>
  <c r="D75" i="1"/>
  <c r="D76" i="1"/>
  <c r="D77" i="1"/>
  <c r="D78" i="1"/>
  <c r="D5" i="1"/>
  <c r="D4" i="1"/>
  <c r="I55" i="1" l="1"/>
  <c r="I47" i="1"/>
  <c r="J76" i="1"/>
  <c r="J72" i="1"/>
  <c r="I72" i="1"/>
  <c r="J68" i="1"/>
  <c r="J64" i="1"/>
  <c r="I64" i="1"/>
  <c r="J60" i="1"/>
  <c r="J56" i="1"/>
  <c r="I56" i="1"/>
  <c r="J52" i="1"/>
  <c r="J48" i="1"/>
  <c r="I48" i="1"/>
  <c r="J44" i="1"/>
  <c r="J40" i="1"/>
  <c r="I40" i="1"/>
  <c r="J36" i="1"/>
  <c r="J32" i="1"/>
  <c r="I32" i="1"/>
  <c r="J28" i="1"/>
  <c r="I24" i="1"/>
  <c r="J24" i="1"/>
  <c r="J20" i="1"/>
  <c r="I16" i="1"/>
  <c r="J16" i="1"/>
  <c r="J5" i="1"/>
  <c r="I5" i="1"/>
  <c r="I19" i="1"/>
  <c r="F5" i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F17" i="1"/>
  <c r="I17" i="1" s="1"/>
  <c r="F18" i="1"/>
  <c r="I18" i="1" s="1"/>
  <c r="F19" i="1"/>
  <c r="F20" i="1"/>
  <c r="I20" i="1" s="1"/>
  <c r="F21" i="1"/>
  <c r="I21" i="1" s="1"/>
  <c r="F22" i="1"/>
  <c r="I22" i="1" s="1"/>
  <c r="F23" i="1"/>
  <c r="I23" i="1" s="1"/>
  <c r="F24" i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F48" i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F56" i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F73" i="1"/>
  <c r="I73" i="1" s="1"/>
  <c r="F74" i="1"/>
  <c r="I74" i="1" s="1"/>
  <c r="F75" i="1"/>
  <c r="I75" i="1" s="1"/>
  <c r="F76" i="1"/>
  <c r="I76" i="1" s="1"/>
  <c r="F77" i="1"/>
  <c r="F78" i="1"/>
  <c r="J4" i="1"/>
  <c r="F4" i="1"/>
  <c r="I4" i="1" l="1"/>
</calcChain>
</file>

<file path=xl/sharedStrings.xml><?xml version="1.0" encoding="utf-8"?>
<sst xmlns="http://schemas.openxmlformats.org/spreadsheetml/2006/main" count="167" uniqueCount="161">
  <si>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</si>
  <si>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</si>
  <si>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</si>
  <si>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</si>
  <si>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</si>
  <si>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</si>
  <si>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</si>
  <si>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</si>
  <si>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</si>
  <si>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</si>
  <si>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</si>
  <si>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</si>
  <si>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</si>
  <si>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</si>
  <si>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</si>
  <si>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</si>
  <si>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</si>
  <si>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</si>
  <si>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</si>
  <si>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</si>
  <si>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</si>
  <si>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</si>
  <si>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</si>
  <si>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</si>
  <si>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</si>
  <si>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</si>
  <si>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</si>
  <si>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</si>
  <si>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</si>
  <si>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</si>
  <si>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</si>
  <si>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</si>
  <si>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</si>
  <si>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</si>
  <si>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</si>
  <si>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</si>
  <si>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</si>
  <si>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</si>
  <si>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</si>
  <si>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</si>
  <si>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</si>
  <si>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</si>
  <si>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</si>
  <si>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</si>
  <si>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</si>
  <si>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</si>
  <si>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</si>
  <si>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</si>
  <si>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</si>
  <si>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</si>
  <si>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</si>
  <si>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</si>
  <si>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</si>
  <si>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</si>
  <si>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</si>
  <si>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</si>
  <si>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</si>
  <si>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</si>
  <si>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</si>
  <si>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</si>
  <si>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</si>
  <si>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</si>
  <si>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</si>
  <si>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</si>
  <si>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</si>
  <si>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</si>
  <si>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</si>
  <si>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</si>
  <si>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</si>
  <si>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</si>
  <si>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</si>
  <si>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</si>
  <si>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</si>
  <si>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</si>
  <si>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</si>
  <si>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</si>
  <si>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</si>
  <si>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</si>
  <si>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</si>
  <si>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</si>
  <si>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</si>
  <si>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</si>
  <si>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</si>
  <si>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</si>
  <si>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</si>
  <si>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</si>
  <si>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</si>
  <si>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</si>
  <si>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</si>
  <si>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</si>
  <si>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</si>
  <si>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</si>
  <si>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</si>
  <si>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</si>
  <si>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</si>
  <si>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</si>
  <si>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</si>
  <si>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</si>
  <si>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</si>
  <si>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</si>
  <si>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</si>
  <si>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</si>
  <si>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</si>
  <si>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</si>
  <si>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</si>
  <si>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</si>
  <si>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</si>
  <si>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</si>
  <si>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</si>
  <si>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</si>
  <si>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</si>
  <si>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</si>
  <si>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</si>
  <si>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</si>
  <si>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</si>
  <si>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</si>
  <si>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</si>
  <si>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</si>
  <si>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</si>
  <si>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</si>
  <si>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</si>
  <si>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</si>
  <si>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</si>
  <si>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</si>
  <si>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</si>
  <si>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</si>
  <si>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</si>
  <si>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</si>
  <si>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</si>
  <si>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</si>
  <si>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</si>
  <si>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</si>
  <si>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</si>
  <si>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</si>
  <si>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</si>
  <si>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</si>
  <si>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</si>
  <si>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</si>
  <si>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</si>
  <si>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</si>
  <si>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</si>
  <si>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</si>
  <si>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</si>
  <si>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</si>
  <si>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</si>
  <si>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</si>
  <si>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Иные дотации</t>
  </si>
  <si>
    <t>1402</t>
  </si>
  <si>
    <t>Расходы - всего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</si>
  <si>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</si>
  <si>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</si>
  <si>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</si>
  <si>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Исполнено                           на 1 апреля 2024г                         в рублях</t>
  </si>
  <si>
    <t>Исполнено                                 на 1 апреля 2024г.                                     в  тыс. руб.</t>
  </si>
  <si>
    <t>-</t>
  </si>
  <si>
    <t xml:space="preserve"> Сведения об исполнении консолидированного бюджета по расходам на 1 апреля 2025 года в сравнении с планом  и соответствующим периодом прошлого года</t>
  </si>
  <si>
    <t>Утвержденные назначения на 2025 год в рублях</t>
  </si>
  <si>
    <t>Исполнено                           на 1 апреля 2025г                         в рублях</t>
  </si>
  <si>
    <t>Исполнено                                 на 1 апреля 2025г.                                     в  тыс. руб.</t>
  </si>
  <si>
    <t>Динамика исполнения 2025г к 2024г в процентах</t>
  </si>
  <si>
    <t>Утвержденные назначения на 2025 год                                 в тыс. руб. 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</si>
</sst>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 inden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J78"/>
  <sheetViews>
    <sheetView tabSelected="1" workbookViewId="0">
      <selection activeCell="H3" sqref="H3"/>
    </sheetView>
  </sheetViews>
  <sheetFormatPr defaultRowHeight="15" x14ac:dyDescent="0.25"/>
  <cols>
    <col min="1" max="1" width="50.7109375" customWidth="1"/>
    <col min="2" max="2" width="15.7109375" style="15" customWidth="1"/>
    <col min="3" max="3" width="19.5703125" style="1" hidden="1" customWidth="1"/>
    <col min="4" max="4" width="19" style="1" customWidth="1"/>
    <col min="5" max="5" width="20.140625" style="16" hidden="1" customWidth="1"/>
    <col min="6" max="6" width="18.7109375" style="16" customWidth="1"/>
    <col min="7" max="7" width="20" style="16" hidden="1" customWidth="1"/>
    <col min="8" max="8" width="17.7109375" customWidth="1"/>
    <col min="9" max="10" width="17" customWidth="1"/>
  </cols>
  <sheetData>
    <row r="1" spans="1:10" ht="46.5" customHeight="1" x14ac:dyDescent="0.25">
      <c r="A1" s="20" t="s">
        <v>155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19"/>
      <c r="B2" s="19"/>
      <c r="C2" s="19"/>
      <c r="D2" s="19"/>
      <c r="E2" s="19"/>
      <c r="F2" s="19"/>
      <c r="G2" s="19"/>
      <c r="H2" s="2"/>
      <c r="I2" s="2"/>
      <c r="J2" s="2"/>
    </row>
    <row r="3" spans="1:10" ht="236.25" customHeight="1" x14ac:dyDescent="0.25">
      <c r="A3" s="3" t="s">
        <v>149</v>
      </c>
      <c r="B3" s="3" t="s">
        <v>150</v>
      </c>
      <c r="C3" s="3" t="s">
        <v>152</v>
      </c>
      <c r="D3" s="3" t="s">
        <v>153</v>
      </c>
      <c r="E3" s="3" t="s">
        <v>156</v>
      </c>
      <c r="F3" s="3" t="s">
        <v>160</v>
      </c>
      <c r="G3" s="3" t="s">
        <v>157</v>
      </c>
      <c r="H3" s="3" t="s">
        <v>158</v>
      </c>
      <c r="I3" s="3" t="s">
        <v>151</v>
      </c>
      <c r="J3" s="3" t="s">
        <v>159</v>
      </c>
    </row>
    <row r="4" spans="1:10" ht="25.5" customHeight="1" x14ac:dyDescent="0.25">
      <c r="A4" s="21" t="s">
        <v>148</v>
      </c>
      <c r="B4" s="22"/>
      <c r="C4" s="9">
        <v>26506478015.209999</v>
      </c>
      <c r="D4" s="12">
        <f>C4/1000</f>
        <v>26506478.015209999</v>
      </c>
      <c r="E4" s="9">
        <v>162055080437.72</v>
      </c>
      <c r="F4" s="13">
        <f>E4/1000</f>
        <v>162055080.43772</v>
      </c>
      <c r="G4" s="17">
        <v>28016124619.060001</v>
      </c>
      <c r="H4" s="14">
        <f>G4/1000</f>
        <v>28016124.619060002</v>
      </c>
      <c r="I4" s="14">
        <f>H4/F4%</f>
        <v>17.2880261102502</v>
      </c>
      <c r="J4" s="14">
        <f>H4/D4%</f>
        <v>105.69538738033675</v>
      </c>
    </row>
    <row r="5" spans="1:10" ht="24.75" customHeight="1" x14ac:dyDescent="0.25">
      <c r="A5" s="4" t="s">
        <v>0</v>
      </c>
      <c r="B5" s="5" t="s">
        <v>1</v>
      </c>
      <c r="C5" s="10">
        <v>1653397165.97</v>
      </c>
      <c r="D5" s="6">
        <f>C5/1000</f>
        <v>1653397.16597</v>
      </c>
      <c r="E5" s="18">
        <v>16142200167.959999</v>
      </c>
      <c r="F5" s="7">
        <f t="shared" ref="F5:F67" si="0">E5/1000</f>
        <v>16142200.167959999</v>
      </c>
      <c r="G5" s="18">
        <v>2217126426.75</v>
      </c>
      <c r="H5" s="8">
        <f>G5/1000</f>
        <v>2217126.4267500001</v>
      </c>
      <c r="I5" s="8">
        <f t="shared" ref="I5:I68" si="1">H5/F5%</f>
        <v>13.734970472926515</v>
      </c>
      <c r="J5" s="8">
        <f t="shared" ref="J5:J68" si="2">H5/D5%</f>
        <v>134.09521150650312</v>
      </c>
    </row>
    <row r="6" spans="1:10" ht="45" x14ac:dyDescent="0.25">
      <c r="A6" s="4" t="s">
        <v>2</v>
      </c>
      <c r="B6" s="5" t="s">
        <v>3</v>
      </c>
      <c r="C6" s="10">
        <v>97312304.519999996</v>
      </c>
      <c r="D6" s="6">
        <f t="shared" ref="D6:D68" si="3">C6/1000</f>
        <v>97312.304519999991</v>
      </c>
      <c r="E6" s="18">
        <v>468727763.97000003</v>
      </c>
      <c r="F6" s="7">
        <f t="shared" si="0"/>
        <v>468727.76397000003</v>
      </c>
      <c r="G6" s="18">
        <v>122348929.09</v>
      </c>
      <c r="H6" s="8">
        <f t="shared" ref="H6:H68" si="4">G6/1000</f>
        <v>122348.92909000001</v>
      </c>
      <c r="I6" s="8">
        <f t="shared" si="1"/>
        <v>26.102343085832374</v>
      </c>
      <c r="J6" s="8">
        <f t="shared" si="2"/>
        <v>125.72811803553003</v>
      </c>
    </row>
    <row r="7" spans="1:10" ht="60" x14ac:dyDescent="0.25">
      <c r="A7" s="4" t="s">
        <v>4</v>
      </c>
      <c r="B7" s="5" t="s">
        <v>5</v>
      </c>
      <c r="C7" s="10">
        <v>50531850.530000001</v>
      </c>
      <c r="D7" s="6">
        <f t="shared" si="3"/>
        <v>50531.850530000003</v>
      </c>
      <c r="E7" s="18">
        <v>253665299.22</v>
      </c>
      <c r="F7" s="7">
        <f t="shared" si="0"/>
        <v>253665.29921999999</v>
      </c>
      <c r="G7" s="18">
        <v>59111726.020000003</v>
      </c>
      <c r="H7" s="8">
        <f t="shared" si="4"/>
        <v>59111.726020000002</v>
      </c>
      <c r="I7" s="8">
        <f t="shared" si="1"/>
        <v>23.303039951370454</v>
      </c>
      <c r="J7" s="8">
        <f t="shared" si="2"/>
        <v>116.97914364902638</v>
      </c>
    </row>
    <row r="8" spans="1:10" ht="60" x14ac:dyDescent="0.25">
      <c r="A8" s="4" t="s">
        <v>6</v>
      </c>
      <c r="B8" s="5" t="s">
        <v>7</v>
      </c>
      <c r="C8" s="10">
        <v>456609830.29000002</v>
      </c>
      <c r="D8" s="6">
        <f t="shared" si="3"/>
        <v>456609.83029000001</v>
      </c>
      <c r="E8" s="18">
        <v>2668684656.6199999</v>
      </c>
      <c r="F8" s="7">
        <f t="shared" si="0"/>
        <v>2668684.65662</v>
      </c>
      <c r="G8" s="18">
        <v>556275083.88</v>
      </c>
      <c r="H8" s="8">
        <f t="shared" si="4"/>
        <v>556275.08388000005</v>
      </c>
      <c r="I8" s="8">
        <f t="shared" si="1"/>
        <v>20.844541617163024</v>
      </c>
      <c r="J8" s="8">
        <f t="shared" si="2"/>
        <v>121.8272246847382</v>
      </c>
    </row>
    <row r="9" spans="1:10" x14ac:dyDescent="0.25">
      <c r="A9" s="4" t="s">
        <v>8</v>
      </c>
      <c r="B9" s="5" t="s">
        <v>9</v>
      </c>
      <c r="C9" s="10">
        <v>0</v>
      </c>
      <c r="D9" s="6">
        <f t="shared" si="3"/>
        <v>0</v>
      </c>
      <c r="E9" s="18">
        <v>106300</v>
      </c>
      <c r="F9" s="7">
        <f t="shared" si="0"/>
        <v>106.3</v>
      </c>
      <c r="G9" s="18">
        <v>0</v>
      </c>
      <c r="H9" s="8">
        <f t="shared" si="4"/>
        <v>0</v>
      </c>
      <c r="I9" s="8">
        <f t="shared" si="1"/>
        <v>0</v>
      </c>
      <c r="J9" s="8" t="s">
        <v>154</v>
      </c>
    </row>
    <row r="10" spans="1:10" ht="45" x14ac:dyDescent="0.25">
      <c r="A10" s="4" t="s">
        <v>10</v>
      </c>
      <c r="B10" s="5" t="s">
        <v>11</v>
      </c>
      <c r="C10" s="10">
        <v>110181535.2</v>
      </c>
      <c r="D10" s="6">
        <f t="shared" si="3"/>
        <v>110181.5352</v>
      </c>
      <c r="E10" s="18">
        <v>594997733.77999997</v>
      </c>
      <c r="F10" s="7">
        <f t="shared" si="0"/>
        <v>594997.73378000001</v>
      </c>
      <c r="G10" s="18">
        <v>131647086.78</v>
      </c>
      <c r="H10" s="8">
        <f t="shared" si="4"/>
        <v>131647.08678000001</v>
      </c>
      <c r="I10" s="8">
        <f t="shared" si="1"/>
        <v>22.125645074923334</v>
      </c>
      <c r="J10" s="8">
        <f t="shared" si="2"/>
        <v>119.48198628838855</v>
      </c>
    </row>
    <row r="11" spans="1:10" x14ac:dyDescent="0.25">
      <c r="A11" s="4" t="s">
        <v>12</v>
      </c>
      <c r="B11" s="5" t="s">
        <v>13</v>
      </c>
      <c r="C11" s="10">
        <v>32756731.440000001</v>
      </c>
      <c r="D11" s="6">
        <f t="shared" si="3"/>
        <v>32756.73144</v>
      </c>
      <c r="E11" s="18">
        <v>173319320.87</v>
      </c>
      <c r="F11" s="7">
        <f t="shared" si="0"/>
        <v>173319.32087</v>
      </c>
      <c r="G11" s="18">
        <v>14575174.539999999</v>
      </c>
      <c r="H11" s="8">
        <f t="shared" si="4"/>
        <v>14575.17454</v>
      </c>
      <c r="I11" s="8">
        <f t="shared" si="1"/>
        <v>8.4094343705236785</v>
      </c>
      <c r="J11" s="8">
        <f t="shared" si="2"/>
        <v>44.495204189395764</v>
      </c>
    </row>
    <row r="12" spans="1:10" x14ac:dyDescent="0.25">
      <c r="A12" s="4" t="s">
        <v>14</v>
      </c>
      <c r="B12" s="5" t="s">
        <v>15</v>
      </c>
      <c r="C12" s="10">
        <v>0</v>
      </c>
      <c r="D12" s="6">
        <f t="shared" si="3"/>
        <v>0</v>
      </c>
      <c r="E12" s="18">
        <v>710996272.78999996</v>
      </c>
      <c r="F12" s="7">
        <f t="shared" si="0"/>
        <v>710996.27278999996</v>
      </c>
      <c r="G12" s="18">
        <v>0</v>
      </c>
      <c r="H12" s="8">
        <f t="shared" si="4"/>
        <v>0</v>
      </c>
      <c r="I12" s="8">
        <f t="shared" si="1"/>
        <v>0</v>
      </c>
      <c r="J12" s="8" t="s">
        <v>154</v>
      </c>
    </row>
    <row r="13" spans="1:10" x14ac:dyDescent="0.25">
      <c r="A13" s="4" t="s">
        <v>16</v>
      </c>
      <c r="B13" s="5" t="s">
        <v>17</v>
      </c>
      <c r="C13" s="10">
        <v>906004913.99000001</v>
      </c>
      <c r="D13" s="6">
        <f t="shared" si="3"/>
        <v>906004.91399000003</v>
      </c>
      <c r="E13" s="18">
        <v>11271702820.709999</v>
      </c>
      <c r="F13" s="7">
        <f t="shared" si="0"/>
        <v>11271702.82071</v>
      </c>
      <c r="G13" s="18">
        <v>1333168426.4400001</v>
      </c>
      <c r="H13" s="8">
        <f t="shared" si="4"/>
        <v>1333168.4264400001</v>
      </c>
      <c r="I13" s="8">
        <f t="shared" si="1"/>
        <v>11.827568980886459</v>
      </c>
      <c r="J13" s="8">
        <f t="shared" si="2"/>
        <v>147.14803483446832</v>
      </c>
    </row>
    <row r="14" spans="1:10" x14ac:dyDescent="0.25">
      <c r="A14" s="4" t="s">
        <v>18</v>
      </c>
      <c r="B14" s="5" t="s">
        <v>19</v>
      </c>
      <c r="C14" s="10">
        <v>7335849.5800000001</v>
      </c>
      <c r="D14" s="6">
        <f t="shared" si="3"/>
        <v>7335.8495800000001</v>
      </c>
      <c r="E14" s="18">
        <v>50826700</v>
      </c>
      <c r="F14" s="7">
        <f t="shared" si="0"/>
        <v>50826.7</v>
      </c>
      <c r="G14" s="18">
        <v>8445274.5299999993</v>
      </c>
      <c r="H14" s="8">
        <f t="shared" si="4"/>
        <v>8445.2745299999988</v>
      </c>
      <c r="I14" s="8">
        <f t="shared" si="1"/>
        <v>16.615823041826438</v>
      </c>
      <c r="J14" s="8">
        <f t="shared" si="2"/>
        <v>115.12333285874162</v>
      </c>
    </row>
    <row r="15" spans="1:10" x14ac:dyDescent="0.25">
      <c r="A15" s="4" t="s">
        <v>20</v>
      </c>
      <c r="B15" s="5" t="s">
        <v>21</v>
      </c>
      <c r="C15" s="10">
        <v>7309336.4400000004</v>
      </c>
      <c r="D15" s="6">
        <f t="shared" si="3"/>
        <v>7309.33644</v>
      </c>
      <c r="E15" s="18">
        <v>47558100</v>
      </c>
      <c r="F15" s="7">
        <f t="shared" si="0"/>
        <v>47558.1</v>
      </c>
      <c r="G15" s="18">
        <v>8244370.6600000001</v>
      </c>
      <c r="H15" s="8">
        <f t="shared" si="4"/>
        <v>8244.3706600000005</v>
      </c>
      <c r="I15" s="8">
        <f t="shared" si="1"/>
        <v>17.33536592084209</v>
      </c>
      <c r="J15" s="8">
        <f t="shared" si="2"/>
        <v>112.79232701457097</v>
      </c>
    </row>
    <row r="16" spans="1:10" x14ac:dyDescent="0.25">
      <c r="A16" s="4" t="s">
        <v>22</v>
      </c>
      <c r="B16" s="5" t="s">
        <v>23</v>
      </c>
      <c r="C16" s="10">
        <v>26513.14</v>
      </c>
      <c r="D16" s="6">
        <f t="shared" si="3"/>
        <v>26.51314</v>
      </c>
      <c r="E16" s="18">
        <v>3268600</v>
      </c>
      <c r="F16" s="7">
        <f t="shared" si="0"/>
        <v>3268.6</v>
      </c>
      <c r="G16" s="18">
        <v>200903.87</v>
      </c>
      <c r="H16" s="8">
        <f t="shared" si="4"/>
        <v>200.90386999999998</v>
      </c>
      <c r="I16" s="8">
        <f t="shared" si="1"/>
        <v>6.1464807562870947</v>
      </c>
      <c r="J16" s="8">
        <f t="shared" si="2"/>
        <v>757.75208066641665</v>
      </c>
    </row>
    <row r="17" spans="1:10" ht="30" x14ac:dyDescent="0.25">
      <c r="A17" s="4" t="s">
        <v>24</v>
      </c>
      <c r="B17" s="5" t="s">
        <v>25</v>
      </c>
      <c r="C17" s="10">
        <v>286737031.82999998</v>
      </c>
      <c r="D17" s="6">
        <f t="shared" si="3"/>
        <v>286737.03182999999</v>
      </c>
      <c r="E17" s="18">
        <v>2184213837.04</v>
      </c>
      <c r="F17" s="7">
        <f t="shared" si="0"/>
        <v>2184213.8370400001</v>
      </c>
      <c r="G17" s="18">
        <v>319527995.19999999</v>
      </c>
      <c r="H17" s="8">
        <f t="shared" si="4"/>
        <v>319527.9952</v>
      </c>
      <c r="I17" s="8">
        <f t="shared" si="1"/>
        <v>14.628970377415863</v>
      </c>
      <c r="J17" s="8">
        <f t="shared" si="2"/>
        <v>111.43590109750492</v>
      </c>
    </row>
    <row r="18" spans="1:10" x14ac:dyDescent="0.25">
      <c r="A18" s="4" t="s">
        <v>26</v>
      </c>
      <c r="B18" s="5" t="s">
        <v>27</v>
      </c>
      <c r="C18" s="10">
        <v>16275327.42</v>
      </c>
      <c r="D18" s="6">
        <f t="shared" si="3"/>
        <v>16275.32742</v>
      </c>
      <c r="E18" s="18">
        <v>121882139.81</v>
      </c>
      <c r="F18" s="7">
        <f t="shared" si="0"/>
        <v>121882.13981000001</v>
      </c>
      <c r="G18" s="18">
        <v>21197011.25</v>
      </c>
      <c r="H18" s="8">
        <f t="shared" si="4"/>
        <v>21197.01125</v>
      </c>
      <c r="I18" s="8">
        <f t="shared" si="1"/>
        <v>17.3914006457744</v>
      </c>
      <c r="J18" s="8">
        <f t="shared" si="2"/>
        <v>130.24015248966342</v>
      </c>
    </row>
    <row r="19" spans="1:10" x14ac:dyDescent="0.25">
      <c r="A19" s="4" t="s">
        <v>28</v>
      </c>
      <c r="B19" s="5" t="s">
        <v>29</v>
      </c>
      <c r="C19" s="10">
        <v>7135459.1100000003</v>
      </c>
      <c r="D19" s="6">
        <f t="shared" si="3"/>
        <v>7135.4591100000007</v>
      </c>
      <c r="E19" s="18">
        <v>44039077.200000003</v>
      </c>
      <c r="F19" s="7">
        <f t="shared" si="0"/>
        <v>44039.0772</v>
      </c>
      <c r="G19" s="18">
        <v>7875121.25</v>
      </c>
      <c r="H19" s="8">
        <f t="shared" si="4"/>
        <v>7875.1212500000001</v>
      </c>
      <c r="I19" s="8">
        <f t="shared" si="1"/>
        <v>17.882121403760934</v>
      </c>
      <c r="J19" s="8">
        <f t="shared" si="2"/>
        <v>110.36600628771593</v>
      </c>
    </row>
    <row r="20" spans="1:10" ht="45" x14ac:dyDescent="0.25">
      <c r="A20" s="4" t="s">
        <v>30</v>
      </c>
      <c r="B20" s="5" t="s">
        <v>31</v>
      </c>
      <c r="C20" s="10">
        <v>187698919.69999999</v>
      </c>
      <c r="D20" s="6">
        <f t="shared" si="3"/>
        <v>187698.9197</v>
      </c>
      <c r="E20" s="18">
        <v>1307198379.71</v>
      </c>
      <c r="F20" s="7">
        <f t="shared" si="0"/>
        <v>1307198.37971</v>
      </c>
      <c r="G20" s="18">
        <v>192272163.56</v>
      </c>
      <c r="H20" s="8">
        <f t="shared" si="4"/>
        <v>192272.16356000002</v>
      </c>
      <c r="I20" s="8">
        <f t="shared" si="1"/>
        <v>14.708721074352564</v>
      </c>
      <c r="J20" s="8">
        <f t="shared" si="2"/>
        <v>102.43647851959375</v>
      </c>
    </row>
    <row r="21" spans="1:10" x14ac:dyDescent="0.25">
      <c r="A21" s="4" t="s">
        <v>32</v>
      </c>
      <c r="B21" s="5" t="s">
        <v>33</v>
      </c>
      <c r="C21" s="10">
        <v>63431151.490000002</v>
      </c>
      <c r="D21" s="6">
        <f t="shared" si="3"/>
        <v>63431.151490000004</v>
      </c>
      <c r="E21" s="18">
        <v>367702877</v>
      </c>
      <c r="F21" s="7">
        <f t="shared" si="0"/>
        <v>367702.87699999998</v>
      </c>
      <c r="G21" s="18">
        <v>84285402.5</v>
      </c>
      <c r="H21" s="8">
        <f t="shared" si="4"/>
        <v>84285.402499999997</v>
      </c>
      <c r="I21" s="8">
        <f t="shared" si="1"/>
        <v>22.922149314594567</v>
      </c>
      <c r="J21" s="8">
        <f t="shared" si="2"/>
        <v>132.87698633894055</v>
      </c>
    </row>
    <row r="22" spans="1:10" ht="30" x14ac:dyDescent="0.25">
      <c r="A22" s="4" t="s">
        <v>34</v>
      </c>
      <c r="B22" s="5" t="s">
        <v>35</v>
      </c>
      <c r="C22" s="10">
        <v>12196174.109999999</v>
      </c>
      <c r="D22" s="6">
        <f t="shared" si="3"/>
        <v>12196.17411</v>
      </c>
      <c r="E22" s="18">
        <v>343391363.31999999</v>
      </c>
      <c r="F22" s="7">
        <f t="shared" si="0"/>
        <v>343391.36332</v>
      </c>
      <c r="G22" s="18">
        <v>13898296.640000001</v>
      </c>
      <c r="H22" s="8">
        <f t="shared" si="4"/>
        <v>13898.29664</v>
      </c>
      <c r="I22" s="8">
        <f t="shared" si="1"/>
        <v>4.0473634821876514</v>
      </c>
      <c r="J22" s="8">
        <f t="shared" si="2"/>
        <v>113.95620064659769</v>
      </c>
    </row>
    <row r="23" spans="1:10" x14ac:dyDescent="0.25">
      <c r="A23" s="4" t="s">
        <v>36</v>
      </c>
      <c r="B23" s="5" t="s">
        <v>37</v>
      </c>
      <c r="C23" s="10">
        <v>5970902610.0200005</v>
      </c>
      <c r="D23" s="6">
        <f t="shared" si="3"/>
        <v>5970902.6100200005</v>
      </c>
      <c r="E23" s="18">
        <v>32614817361.130001</v>
      </c>
      <c r="F23" s="7">
        <f t="shared" si="0"/>
        <v>32614817.361130003</v>
      </c>
      <c r="G23" s="18">
        <v>4351802365.6999998</v>
      </c>
      <c r="H23" s="8">
        <f t="shared" si="4"/>
        <v>4351802.3657</v>
      </c>
      <c r="I23" s="8">
        <f t="shared" si="1"/>
        <v>13.343022337100169</v>
      </c>
      <c r="J23" s="8">
        <f t="shared" si="2"/>
        <v>72.883492663187539</v>
      </c>
    </row>
    <row r="24" spans="1:10" x14ac:dyDescent="0.25">
      <c r="A24" s="4" t="s">
        <v>38</v>
      </c>
      <c r="B24" s="5" t="s">
        <v>39</v>
      </c>
      <c r="C24" s="10">
        <v>74223121.379999995</v>
      </c>
      <c r="D24" s="6">
        <f t="shared" si="3"/>
        <v>74223.121379999997</v>
      </c>
      <c r="E24" s="18">
        <v>521927673.68000001</v>
      </c>
      <c r="F24" s="7">
        <f t="shared" si="0"/>
        <v>521927.67368000001</v>
      </c>
      <c r="G24" s="18">
        <v>77221628.150000006</v>
      </c>
      <c r="H24" s="8">
        <f t="shared" si="4"/>
        <v>77221.628150000004</v>
      </c>
      <c r="I24" s="8">
        <f t="shared" si="1"/>
        <v>14.795465357398443</v>
      </c>
      <c r="J24" s="8">
        <f t="shared" si="2"/>
        <v>104.03985539040936</v>
      </c>
    </row>
    <row r="25" spans="1:10" x14ac:dyDescent="0.25">
      <c r="A25" s="4" t="s">
        <v>40</v>
      </c>
      <c r="B25" s="5" t="s">
        <v>41</v>
      </c>
      <c r="C25" s="10">
        <v>0</v>
      </c>
      <c r="D25" s="6">
        <f t="shared" si="3"/>
        <v>0</v>
      </c>
      <c r="E25" s="18">
        <v>3500000</v>
      </c>
      <c r="F25" s="7">
        <f t="shared" si="0"/>
        <v>3500</v>
      </c>
      <c r="G25" s="18">
        <v>0</v>
      </c>
      <c r="H25" s="8">
        <f t="shared" si="4"/>
        <v>0</v>
      </c>
      <c r="I25" s="8">
        <f t="shared" si="1"/>
        <v>0</v>
      </c>
      <c r="J25" s="8" t="s">
        <v>154</v>
      </c>
    </row>
    <row r="26" spans="1:10" x14ac:dyDescent="0.25">
      <c r="A26" s="4" t="s">
        <v>42</v>
      </c>
      <c r="B26" s="5" t="s">
        <v>43</v>
      </c>
      <c r="C26" s="10">
        <v>712699239.91999996</v>
      </c>
      <c r="D26" s="6">
        <f t="shared" si="3"/>
        <v>712699.23991999996</v>
      </c>
      <c r="E26" s="18">
        <v>4241615907.0599999</v>
      </c>
      <c r="F26" s="7">
        <f t="shared" si="0"/>
        <v>4241615.9070600001</v>
      </c>
      <c r="G26" s="18">
        <v>328997250.56999999</v>
      </c>
      <c r="H26" s="8">
        <f t="shared" si="4"/>
        <v>328997.25056999997</v>
      </c>
      <c r="I26" s="8">
        <f t="shared" si="1"/>
        <v>7.7564130694247257</v>
      </c>
      <c r="J26" s="8">
        <f t="shared" si="2"/>
        <v>46.162144161530144</v>
      </c>
    </row>
    <row r="27" spans="1:10" x14ac:dyDescent="0.25">
      <c r="A27" s="4" t="s">
        <v>44</v>
      </c>
      <c r="B27" s="5" t="s">
        <v>45</v>
      </c>
      <c r="C27" s="10">
        <v>29494923.93</v>
      </c>
      <c r="D27" s="6">
        <f t="shared" si="3"/>
        <v>29494.923930000001</v>
      </c>
      <c r="E27" s="18">
        <v>186225060</v>
      </c>
      <c r="F27" s="7">
        <f t="shared" si="0"/>
        <v>186225.06</v>
      </c>
      <c r="G27" s="18">
        <v>31055000</v>
      </c>
      <c r="H27" s="8">
        <f t="shared" si="4"/>
        <v>31055</v>
      </c>
      <c r="I27" s="8">
        <f t="shared" si="1"/>
        <v>16.676058528320517</v>
      </c>
      <c r="J27" s="8">
        <f t="shared" si="2"/>
        <v>105.28930358899217</v>
      </c>
    </row>
    <row r="28" spans="1:10" x14ac:dyDescent="0.25">
      <c r="A28" s="4" t="s">
        <v>46</v>
      </c>
      <c r="B28" s="5" t="s">
        <v>47</v>
      </c>
      <c r="C28" s="10">
        <v>204739778.31999999</v>
      </c>
      <c r="D28" s="6">
        <f t="shared" si="3"/>
        <v>204739.77831999998</v>
      </c>
      <c r="E28" s="18">
        <v>779449754</v>
      </c>
      <c r="F28" s="7">
        <f t="shared" si="0"/>
        <v>779449.75399999996</v>
      </c>
      <c r="G28" s="18">
        <v>214401121.78</v>
      </c>
      <c r="H28" s="8">
        <f t="shared" si="4"/>
        <v>214401.12177999999</v>
      </c>
      <c r="I28" s="8">
        <f t="shared" si="1"/>
        <v>27.506727749894189</v>
      </c>
      <c r="J28" s="8">
        <f t="shared" si="2"/>
        <v>104.71884044188995</v>
      </c>
    </row>
    <row r="29" spans="1:10" x14ac:dyDescent="0.25">
      <c r="A29" s="4" t="s">
        <v>48</v>
      </c>
      <c r="B29" s="5" t="s">
        <v>49</v>
      </c>
      <c r="C29" s="10">
        <v>793937620.58000004</v>
      </c>
      <c r="D29" s="6">
        <f t="shared" si="3"/>
        <v>793937.62057999999</v>
      </c>
      <c r="E29" s="18">
        <v>3630997888.0999999</v>
      </c>
      <c r="F29" s="7">
        <f t="shared" si="0"/>
        <v>3630997.8881000001</v>
      </c>
      <c r="G29" s="18">
        <v>756387932</v>
      </c>
      <c r="H29" s="8">
        <f t="shared" si="4"/>
        <v>756387.93200000003</v>
      </c>
      <c r="I29" s="8">
        <f t="shared" si="1"/>
        <v>20.831406552973696</v>
      </c>
      <c r="J29" s="8">
        <f t="shared" si="2"/>
        <v>95.270448507961049</v>
      </c>
    </row>
    <row r="30" spans="1:10" x14ac:dyDescent="0.25">
      <c r="A30" s="4" t="s">
        <v>50</v>
      </c>
      <c r="B30" s="5" t="s">
        <v>51</v>
      </c>
      <c r="C30" s="10">
        <v>3600505230.0900002</v>
      </c>
      <c r="D30" s="6">
        <f t="shared" si="3"/>
        <v>3600505.2300900002</v>
      </c>
      <c r="E30" s="18">
        <v>17653264529.869999</v>
      </c>
      <c r="F30" s="7">
        <f t="shared" si="0"/>
        <v>17653264.52987</v>
      </c>
      <c r="G30" s="18">
        <v>2255462898.6199999</v>
      </c>
      <c r="H30" s="8">
        <f t="shared" si="4"/>
        <v>2255462.8986200001</v>
      </c>
      <c r="I30" s="8">
        <f t="shared" si="1"/>
        <v>12.776463496616564</v>
      </c>
      <c r="J30" s="8">
        <f t="shared" si="2"/>
        <v>62.642955765505754</v>
      </c>
    </row>
    <row r="31" spans="1:10" x14ac:dyDescent="0.25">
      <c r="A31" s="4" t="s">
        <v>52</v>
      </c>
      <c r="B31" s="5" t="s">
        <v>53</v>
      </c>
      <c r="C31" s="10">
        <v>144965384.84999999</v>
      </c>
      <c r="D31" s="6">
        <f t="shared" si="3"/>
        <v>144965.38485</v>
      </c>
      <c r="E31" s="18">
        <v>1817603410.0899999</v>
      </c>
      <c r="F31" s="7">
        <f t="shared" si="0"/>
        <v>1817603.4100899999</v>
      </c>
      <c r="G31" s="18">
        <v>404449177.14999998</v>
      </c>
      <c r="H31" s="8">
        <f t="shared" si="4"/>
        <v>404449.17715</v>
      </c>
      <c r="I31" s="8">
        <f t="shared" si="1"/>
        <v>22.25178357967393</v>
      </c>
      <c r="J31" s="8">
        <f t="shared" si="2"/>
        <v>278.99707062378758</v>
      </c>
    </row>
    <row r="32" spans="1:10" ht="30" x14ac:dyDescent="0.25">
      <c r="A32" s="4" t="s">
        <v>54</v>
      </c>
      <c r="B32" s="5" t="s">
        <v>55</v>
      </c>
      <c r="C32" s="10">
        <v>13299999</v>
      </c>
      <c r="D32" s="6">
        <f t="shared" si="3"/>
        <v>13299.999</v>
      </c>
      <c r="E32" s="18">
        <v>43165268.939999998</v>
      </c>
      <c r="F32" s="7">
        <f t="shared" si="0"/>
        <v>43165.268939999994</v>
      </c>
      <c r="G32" s="18">
        <v>0</v>
      </c>
      <c r="H32" s="8">
        <f t="shared" si="4"/>
        <v>0</v>
      </c>
      <c r="I32" s="8">
        <f t="shared" si="1"/>
        <v>0</v>
      </c>
      <c r="J32" s="8">
        <f t="shared" si="2"/>
        <v>0</v>
      </c>
    </row>
    <row r="33" spans="1:10" x14ac:dyDescent="0.25">
      <c r="A33" s="4" t="s">
        <v>56</v>
      </c>
      <c r="B33" s="5" t="s">
        <v>57</v>
      </c>
      <c r="C33" s="10">
        <v>397037311.94999999</v>
      </c>
      <c r="D33" s="6">
        <f t="shared" si="3"/>
        <v>397037.31195</v>
      </c>
      <c r="E33" s="18">
        <v>3737067869.3899999</v>
      </c>
      <c r="F33" s="7">
        <f t="shared" si="0"/>
        <v>3737067.8693899997</v>
      </c>
      <c r="G33" s="18">
        <v>283827357.43000001</v>
      </c>
      <c r="H33" s="8">
        <f t="shared" si="4"/>
        <v>283827.35743000003</v>
      </c>
      <c r="I33" s="8">
        <f t="shared" si="1"/>
        <v>7.5949211346897236</v>
      </c>
      <c r="J33" s="8">
        <f t="shared" si="2"/>
        <v>71.486318511481159</v>
      </c>
    </row>
    <row r="34" spans="1:10" x14ac:dyDescent="0.25">
      <c r="A34" s="4" t="s">
        <v>58</v>
      </c>
      <c r="B34" s="5" t="s">
        <v>59</v>
      </c>
      <c r="C34" s="10">
        <v>920586512.69000006</v>
      </c>
      <c r="D34" s="6">
        <f t="shared" si="3"/>
        <v>920586.51269</v>
      </c>
      <c r="E34" s="18">
        <v>13462117791.75</v>
      </c>
      <c r="F34" s="7">
        <f t="shared" si="0"/>
        <v>13462117.791750001</v>
      </c>
      <c r="G34" s="18">
        <v>1019210587.04</v>
      </c>
      <c r="H34" s="8">
        <f t="shared" si="4"/>
        <v>1019210.58704</v>
      </c>
      <c r="I34" s="8">
        <f t="shared" si="1"/>
        <v>7.5709528233708046</v>
      </c>
      <c r="J34" s="8">
        <f t="shared" si="2"/>
        <v>110.7131782825946</v>
      </c>
    </row>
    <row r="35" spans="1:10" x14ac:dyDescent="0.25">
      <c r="A35" s="4" t="s">
        <v>60</v>
      </c>
      <c r="B35" s="5" t="s">
        <v>61</v>
      </c>
      <c r="C35" s="10">
        <v>14452573.26</v>
      </c>
      <c r="D35" s="6">
        <f t="shared" si="3"/>
        <v>14452.573259999999</v>
      </c>
      <c r="E35" s="18">
        <v>2358386426.6799998</v>
      </c>
      <c r="F35" s="7">
        <f t="shared" si="0"/>
        <v>2358386.42668</v>
      </c>
      <c r="G35" s="18">
        <v>34614702.240000002</v>
      </c>
      <c r="H35" s="8">
        <f t="shared" si="4"/>
        <v>34614.702239999999</v>
      </c>
      <c r="I35" s="8">
        <f t="shared" si="1"/>
        <v>1.467728182642595</v>
      </c>
      <c r="J35" s="8">
        <f t="shared" si="2"/>
        <v>239.50546118871569</v>
      </c>
    </row>
    <row r="36" spans="1:10" x14ac:dyDescent="0.25">
      <c r="A36" s="4" t="s">
        <v>62</v>
      </c>
      <c r="B36" s="5" t="s">
        <v>63</v>
      </c>
      <c r="C36" s="10">
        <v>279178323.36000001</v>
      </c>
      <c r="D36" s="6">
        <f t="shared" si="3"/>
        <v>279178.32336000004</v>
      </c>
      <c r="E36" s="18">
        <v>5911303726.9499998</v>
      </c>
      <c r="F36" s="7">
        <f t="shared" si="0"/>
        <v>5911303.72695</v>
      </c>
      <c r="G36" s="18">
        <v>181811840.38</v>
      </c>
      <c r="H36" s="8">
        <f t="shared" si="4"/>
        <v>181811.84038000001</v>
      </c>
      <c r="I36" s="8">
        <f t="shared" si="1"/>
        <v>3.0756639952555402</v>
      </c>
      <c r="J36" s="8">
        <f t="shared" si="2"/>
        <v>65.123910120182899</v>
      </c>
    </row>
    <row r="37" spans="1:10" x14ac:dyDescent="0.25">
      <c r="A37" s="4" t="s">
        <v>64</v>
      </c>
      <c r="B37" s="5" t="s">
        <v>65</v>
      </c>
      <c r="C37" s="10">
        <v>413894304.12</v>
      </c>
      <c r="D37" s="6">
        <f t="shared" si="3"/>
        <v>413894.30411999999</v>
      </c>
      <c r="E37" s="18">
        <v>4555299621.71</v>
      </c>
      <c r="F37" s="7">
        <f t="shared" si="0"/>
        <v>4555299.6217099996</v>
      </c>
      <c r="G37" s="18">
        <v>543568509.24000001</v>
      </c>
      <c r="H37" s="8">
        <f t="shared" si="4"/>
        <v>543568.50924000004</v>
      </c>
      <c r="I37" s="8">
        <f t="shared" si="1"/>
        <v>11.932662050360403</v>
      </c>
      <c r="J37" s="8">
        <f t="shared" si="2"/>
        <v>131.33027051331533</v>
      </c>
    </row>
    <row r="38" spans="1:10" ht="30" x14ac:dyDescent="0.25">
      <c r="A38" s="4" t="s">
        <v>66</v>
      </c>
      <c r="B38" s="5" t="s">
        <v>67</v>
      </c>
      <c r="C38" s="10">
        <v>213061311.94999999</v>
      </c>
      <c r="D38" s="6">
        <f t="shared" si="3"/>
        <v>213061.31194999997</v>
      </c>
      <c r="E38" s="18">
        <v>637128016.40999997</v>
      </c>
      <c r="F38" s="7">
        <f t="shared" si="0"/>
        <v>637128.01640999992</v>
      </c>
      <c r="G38" s="18">
        <v>259215535.18000001</v>
      </c>
      <c r="H38" s="8">
        <f t="shared" si="4"/>
        <v>259215.53518000001</v>
      </c>
      <c r="I38" s="8">
        <f t="shared" si="1"/>
        <v>40.685000267386066</v>
      </c>
      <c r="J38" s="8">
        <f t="shared" si="2"/>
        <v>121.66241388808834</v>
      </c>
    </row>
    <row r="39" spans="1:10" x14ac:dyDescent="0.25">
      <c r="A39" s="4" t="s">
        <v>68</v>
      </c>
      <c r="B39" s="5" t="s">
        <v>69</v>
      </c>
      <c r="C39" s="10">
        <v>14259586.130000001</v>
      </c>
      <c r="D39" s="6">
        <f t="shared" si="3"/>
        <v>14259.586130000002</v>
      </c>
      <c r="E39" s="18">
        <v>834944957.13999999</v>
      </c>
      <c r="F39" s="7">
        <f t="shared" si="0"/>
        <v>834944.95713999995</v>
      </c>
      <c r="G39" s="18">
        <v>60884019.359999999</v>
      </c>
      <c r="H39" s="8">
        <f t="shared" si="4"/>
        <v>60884.019359999998</v>
      </c>
      <c r="I39" s="8">
        <f t="shared" si="1"/>
        <v>7.2919800089038951</v>
      </c>
      <c r="J39" s="8">
        <f t="shared" si="2"/>
        <v>426.96904948671175</v>
      </c>
    </row>
    <row r="40" spans="1:10" x14ac:dyDescent="0.25">
      <c r="A40" s="4" t="s">
        <v>70</v>
      </c>
      <c r="B40" s="5" t="s">
        <v>71</v>
      </c>
      <c r="C40" s="10">
        <v>1005331.5</v>
      </c>
      <c r="D40" s="6">
        <f t="shared" si="3"/>
        <v>1005.3315</v>
      </c>
      <c r="E40" s="18">
        <v>17122265.690000001</v>
      </c>
      <c r="F40" s="7">
        <f t="shared" si="0"/>
        <v>17122.26569</v>
      </c>
      <c r="G40" s="18">
        <v>349999.12</v>
      </c>
      <c r="H40" s="8">
        <f t="shared" si="4"/>
        <v>349.99912</v>
      </c>
      <c r="I40" s="8">
        <f t="shared" si="1"/>
        <v>2.0441168612656893</v>
      </c>
      <c r="J40" s="8">
        <f t="shared" si="2"/>
        <v>34.814299561885811</v>
      </c>
    </row>
    <row r="41" spans="1:10" ht="30" x14ac:dyDescent="0.25">
      <c r="A41" s="4" t="s">
        <v>72</v>
      </c>
      <c r="B41" s="5" t="s">
        <v>73</v>
      </c>
      <c r="C41" s="10">
        <v>13254254.630000001</v>
      </c>
      <c r="D41" s="6">
        <f t="shared" si="3"/>
        <v>13254.254630000001</v>
      </c>
      <c r="E41" s="18">
        <v>817822691.45000005</v>
      </c>
      <c r="F41" s="7">
        <f t="shared" si="0"/>
        <v>817822.69145000004</v>
      </c>
      <c r="G41" s="18">
        <v>60534020.240000002</v>
      </c>
      <c r="H41" s="8">
        <f t="shared" si="4"/>
        <v>60534.020240000005</v>
      </c>
      <c r="I41" s="8">
        <f t="shared" si="1"/>
        <v>7.4018513881869872</v>
      </c>
      <c r="J41" s="8">
        <f t="shared" si="2"/>
        <v>456.71387739138368</v>
      </c>
    </row>
    <row r="42" spans="1:10" x14ac:dyDescent="0.25">
      <c r="A42" s="4" t="s">
        <v>74</v>
      </c>
      <c r="B42" s="5" t="s">
        <v>75</v>
      </c>
      <c r="C42" s="10">
        <v>7131341172.6499996</v>
      </c>
      <c r="D42" s="6">
        <f t="shared" si="3"/>
        <v>7131341.1726500001</v>
      </c>
      <c r="E42" s="18">
        <v>39554970750.120003</v>
      </c>
      <c r="F42" s="7">
        <f t="shared" si="0"/>
        <v>39554970.750119999</v>
      </c>
      <c r="G42" s="18">
        <v>7954167409.96</v>
      </c>
      <c r="H42" s="8">
        <f t="shared" si="4"/>
        <v>7954167.4099599998</v>
      </c>
      <c r="I42" s="8">
        <f t="shared" si="1"/>
        <v>20.109147495541681</v>
      </c>
      <c r="J42" s="8">
        <f t="shared" si="2"/>
        <v>111.53816957272623</v>
      </c>
    </row>
    <row r="43" spans="1:10" x14ac:dyDescent="0.25">
      <c r="A43" s="4" t="s">
        <v>76</v>
      </c>
      <c r="B43" s="5" t="s">
        <v>77</v>
      </c>
      <c r="C43" s="10">
        <v>1586844749.8900001</v>
      </c>
      <c r="D43" s="6">
        <f t="shared" si="3"/>
        <v>1586844.7498900001</v>
      </c>
      <c r="E43" s="18">
        <v>8357150592.1300001</v>
      </c>
      <c r="F43" s="7">
        <f t="shared" si="0"/>
        <v>8357150.5921299998</v>
      </c>
      <c r="G43" s="18">
        <v>1833605259.3900001</v>
      </c>
      <c r="H43" s="8">
        <f t="shared" si="4"/>
        <v>1833605.25939</v>
      </c>
      <c r="I43" s="8">
        <f t="shared" si="1"/>
        <v>21.940555446215388</v>
      </c>
      <c r="J43" s="8">
        <f t="shared" si="2"/>
        <v>115.55038761776194</v>
      </c>
    </row>
    <row r="44" spans="1:10" x14ac:dyDescent="0.25">
      <c r="A44" s="4" t="s">
        <v>78</v>
      </c>
      <c r="B44" s="5" t="s">
        <v>79</v>
      </c>
      <c r="C44" s="10">
        <v>4160253883.4299998</v>
      </c>
      <c r="D44" s="6">
        <f t="shared" si="3"/>
        <v>4160253.8834299999</v>
      </c>
      <c r="E44" s="18">
        <v>21493846394.68</v>
      </c>
      <c r="F44" s="7">
        <f t="shared" si="0"/>
        <v>21493846.394680001</v>
      </c>
      <c r="G44" s="18">
        <v>4319401608.6099997</v>
      </c>
      <c r="H44" s="8">
        <f t="shared" si="4"/>
        <v>4319401.6086099995</v>
      </c>
      <c r="I44" s="8">
        <f t="shared" si="1"/>
        <v>20.095991798280956</v>
      </c>
      <c r="J44" s="8">
        <f t="shared" si="2"/>
        <v>103.82543300575654</v>
      </c>
    </row>
    <row r="45" spans="1:10" x14ac:dyDescent="0.25">
      <c r="A45" s="4" t="s">
        <v>80</v>
      </c>
      <c r="B45" s="5" t="s">
        <v>81</v>
      </c>
      <c r="C45" s="10">
        <v>567125317.64999998</v>
      </c>
      <c r="D45" s="6">
        <f t="shared" si="3"/>
        <v>567125.31764999998</v>
      </c>
      <c r="E45" s="18">
        <v>3132946495.8899999</v>
      </c>
      <c r="F45" s="7">
        <f t="shared" si="0"/>
        <v>3132946.4958899999</v>
      </c>
      <c r="G45" s="18">
        <v>670523753.75999999</v>
      </c>
      <c r="H45" s="8">
        <f t="shared" si="4"/>
        <v>670523.75375999999</v>
      </c>
      <c r="I45" s="8">
        <f t="shared" si="1"/>
        <v>21.402336574838927</v>
      </c>
      <c r="J45" s="8">
        <f t="shared" si="2"/>
        <v>118.23202613109439</v>
      </c>
    </row>
    <row r="46" spans="1:10" x14ac:dyDescent="0.25">
      <c r="A46" s="4" t="s">
        <v>82</v>
      </c>
      <c r="B46" s="5" t="s">
        <v>83</v>
      </c>
      <c r="C46" s="10">
        <v>513888150.38999999</v>
      </c>
      <c r="D46" s="6">
        <f t="shared" si="3"/>
        <v>513888.15038999997</v>
      </c>
      <c r="E46" s="18">
        <v>3318664988.6199999</v>
      </c>
      <c r="F46" s="7">
        <f t="shared" si="0"/>
        <v>3318664.98862</v>
      </c>
      <c r="G46" s="18">
        <v>677752398.71000004</v>
      </c>
      <c r="H46" s="8">
        <f t="shared" si="4"/>
        <v>677752.3987100001</v>
      </c>
      <c r="I46" s="8">
        <f t="shared" si="1"/>
        <v>20.422440982565998</v>
      </c>
      <c r="J46" s="8">
        <f t="shared" si="2"/>
        <v>131.8871427947191</v>
      </c>
    </row>
    <row r="47" spans="1:10" ht="30" x14ac:dyDescent="0.25">
      <c r="A47" s="4" t="s">
        <v>84</v>
      </c>
      <c r="B47" s="5" t="s">
        <v>85</v>
      </c>
      <c r="C47" s="10">
        <v>33681889.960000001</v>
      </c>
      <c r="D47" s="6">
        <f t="shared" si="3"/>
        <v>33681.88996</v>
      </c>
      <c r="E47" s="18">
        <v>170163777.84</v>
      </c>
      <c r="F47" s="7">
        <f t="shared" si="0"/>
        <v>170163.77784</v>
      </c>
      <c r="G47" s="18">
        <v>31173542.039999999</v>
      </c>
      <c r="H47" s="8">
        <f t="shared" si="4"/>
        <v>31173.54204</v>
      </c>
      <c r="I47" s="8">
        <f t="shared" si="1"/>
        <v>18.319728461430593</v>
      </c>
      <c r="J47" s="8">
        <f t="shared" si="2"/>
        <v>92.552829063396175</v>
      </c>
    </row>
    <row r="48" spans="1:10" x14ac:dyDescent="0.25">
      <c r="A48" s="4" t="s">
        <v>86</v>
      </c>
      <c r="B48" s="5" t="s">
        <v>87</v>
      </c>
      <c r="C48" s="10">
        <v>22407410.800000001</v>
      </c>
      <c r="D48" s="6">
        <f t="shared" si="3"/>
        <v>22407.410800000001</v>
      </c>
      <c r="E48" s="18">
        <v>560402586.96000004</v>
      </c>
      <c r="F48" s="7">
        <f t="shared" si="0"/>
        <v>560402.58695999999</v>
      </c>
      <c r="G48" s="18">
        <v>28937416.280000001</v>
      </c>
      <c r="H48" s="8">
        <f t="shared" si="4"/>
        <v>28937.416280000001</v>
      </c>
      <c r="I48" s="8">
        <f t="shared" si="1"/>
        <v>5.163683564877168</v>
      </c>
      <c r="J48" s="8">
        <f t="shared" si="2"/>
        <v>129.14216880426005</v>
      </c>
    </row>
    <row r="49" spans="1:10" x14ac:dyDescent="0.25">
      <c r="A49" s="4" t="s">
        <v>88</v>
      </c>
      <c r="B49" s="5" t="s">
        <v>89</v>
      </c>
      <c r="C49" s="10">
        <v>247139770.53</v>
      </c>
      <c r="D49" s="6">
        <f t="shared" si="3"/>
        <v>247139.77053000001</v>
      </c>
      <c r="E49" s="18">
        <v>2521795914</v>
      </c>
      <c r="F49" s="7">
        <f t="shared" si="0"/>
        <v>2521795.9139999999</v>
      </c>
      <c r="G49" s="18">
        <v>392773431.17000002</v>
      </c>
      <c r="H49" s="8">
        <f t="shared" si="4"/>
        <v>392773.43117</v>
      </c>
      <c r="I49" s="8">
        <f t="shared" si="1"/>
        <v>15.57514741734172</v>
      </c>
      <c r="J49" s="8">
        <f t="shared" si="2"/>
        <v>158.92765066815571</v>
      </c>
    </row>
    <row r="50" spans="1:10" x14ac:dyDescent="0.25">
      <c r="A50" s="4" t="s">
        <v>90</v>
      </c>
      <c r="B50" s="5" t="s">
        <v>91</v>
      </c>
      <c r="C50" s="10">
        <v>935930979.17999995</v>
      </c>
      <c r="D50" s="6">
        <f t="shared" si="3"/>
        <v>935930.97917999991</v>
      </c>
      <c r="E50" s="18">
        <v>5399126548.9300003</v>
      </c>
      <c r="F50" s="7">
        <f t="shared" si="0"/>
        <v>5399126.5489300005</v>
      </c>
      <c r="G50" s="18">
        <v>1073505882.6799999</v>
      </c>
      <c r="H50" s="8">
        <f t="shared" si="4"/>
        <v>1073505.88268</v>
      </c>
      <c r="I50" s="8">
        <f t="shared" si="1"/>
        <v>19.882954640000936</v>
      </c>
      <c r="J50" s="8">
        <f t="shared" si="2"/>
        <v>114.69925737692047</v>
      </c>
    </row>
    <row r="51" spans="1:10" x14ac:dyDescent="0.25">
      <c r="A51" s="4" t="s">
        <v>92</v>
      </c>
      <c r="B51" s="5" t="s">
        <v>93</v>
      </c>
      <c r="C51" s="10">
        <v>882325346.88999999</v>
      </c>
      <c r="D51" s="6">
        <f t="shared" si="3"/>
        <v>882325.34688999993</v>
      </c>
      <c r="E51" s="18">
        <v>5112450330.8599997</v>
      </c>
      <c r="F51" s="7">
        <f t="shared" si="0"/>
        <v>5112450.3308600001</v>
      </c>
      <c r="G51" s="18">
        <v>1011525403.7</v>
      </c>
      <c r="H51" s="8">
        <f t="shared" si="4"/>
        <v>1011525.4037</v>
      </c>
      <c r="I51" s="8">
        <f t="shared" si="1"/>
        <v>19.785530190761666</v>
      </c>
      <c r="J51" s="8">
        <f t="shared" si="2"/>
        <v>114.64313104745337</v>
      </c>
    </row>
    <row r="52" spans="1:10" ht="30" x14ac:dyDescent="0.25">
      <c r="A52" s="4" t="s">
        <v>94</v>
      </c>
      <c r="B52" s="5" t="s">
        <v>95</v>
      </c>
      <c r="C52" s="10">
        <v>53605632.289999999</v>
      </c>
      <c r="D52" s="6">
        <f t="shared" si="3"/>
        <v>53605.632290000001</v>
      </c>
      <c r="E52" s="18">
        <v>286676218.06999999</v>
      </c>
      <c r="F52" s="7">
        <f t="shared" si="0"/>
        <v>286676.21807</v>
      </c>
      <c r="G52" s="18">
        <v>61980478.979999997</v>
      </c>
      <c r="H52" s="8">
        <f t="shared" si="4"/>
        <v>61980.47898</v>
      </c>
      <c r="I52" s="8">
        <f t="shared" si="1"/>
        <v>21.620376952533167</v>
      </c>
      <c r="J52" s="8">
        <f t="shared" si="2"/>
        <v>115.62307230086026</v>
      </c>
    </row>
    <row r="53" spans="1:10" x14ac:dyDescent="0.25">
      <c r="A53" s="4" t="s">
        <v>96</v>
      </c>
      <c r="B53" s="5" t="s">
        <v>97</v>
      </c>
      <c r="C53" s="10">
        <v>2792772889.9299998</v>
      </c>
      <c r="D53" s="6">
        <f t="shared" si="3"/>
        <v>2792772.8899299996</v>
      </c>
      <c r="E53" s="18">
        <v>14145312816.99</v>
      </c>
      <c r="F53" s="7">
        <f t="shared" si="0"/>
        <v>14145312.816989999</v>
      </c>
      <c r="G53" s="18">
        <v>3100345865.8699999</v>
      </c>
      <c r="H53" s="8">
        <f t="shared" si="4"/>
        <v>3100345.8658699999</v>
      </c>
      <c r="I53" s="8">
        <f t="shared" si="1"/>
        <v>21.917831765064683</v>
      </c>
      <c r="J53" s="8">
        <f t="shared" si="2"/>
        <v>111.01317536592492</v>
      </c>
    </row>
    <row r="54" spans="1:10" x14ac:dyDescent="0.25">
      <c r="A54" s="4" t="s">
        <v>98</v>
      </c>
      <c r="B54" s="5" t="s">
        <v>99</v>
      </c>
      <c r="C54" s="10">
        <v>812022794.24000001</v>
      </c>
      <c r="D54" s="6">
        <f t="shared" si="3"/>
        <v>812022.79423999996</v>
      </c>
      <c r="E54" s="18">
        <v>4309753590.6599998</v>
      </c>
      <c r="F54" s="7">
        <f t="shared" si="0"/>
        <v>4309753.5906600002</v>
      </c>
      <c r="G54" s="18">
        <v>893038332.13999999</v>
      </c>
      <c r="H54" s="8">
        <f t="shared" si="4"/>
        <v>893038.33213999995</v>
      </c>
      <c r="I54" s="8">
        <f t="shared" si="1"/>
        <v>20.721331587851619</v>
      </c>
      <c r="J54" s="8">
        <f t="shared" si="2"/>
        <v>109.97700292093711</v>
      </c>
    </row>
    <row r="55" spans="1:10" x14ac:dyDescent="0.25">
      <c r="A55" s="4" t="s">
        <v>100</v>
      </c>
      <c r="B55" s="5" t="s">
        <v>101</v>
      </c>
      <c r="C55" s="10">
        <v>877192517.20000005</v>
      </c>
      <c r="D55" s="6">
        <f t="shared" si="3"/>
        <v>877192.5172</v>
      </c>
      <c r="E55" s="18">
        <v>2883371684.3400002</v>
      </c>
      <c r="F55" s="7">
        <f t="shared" si="0"/>
        <v>2883371.6843400002</v>
      </c>
      <c r="G55" s="18">
        <v>935939705.51999998</v>
      </c>
      <c r="H55" s="8">
        <f t="shared" si="4"/>
        <v>935939.70551999996</v>
      </c>
      <c r="I55" s="8">
        <f t="shared" si="1"/>
        <v>32.459904860799632</v>
      </c>
      <c r="J55" s="8">
        <f t="shared" si="2"/>
        <v>106.6971830206123</v>
      </c>
    </row>
    <row r="56" spans="1:10" x14ac:dyDescent="0.25">
      <c r="A56" s="4" t="s">
        <v>102</v>
      </c>
      <c r="B56" s="5" t="s">
        <v>103</v>
      </c>
      <c r="C56" s="10">
        <v>29142904.469999999</v>
      </c>
      <c r="D56" s="6">
        <f t="shared" si="3"/>
        <v>29142.904469999998</v>
      </c>
      <c r="E56" s="18">
        <v>105749950</v>
      </c>
      <c r="F56" s="7">
        <f t="shared" si="0"/>
        <v>105749.95</v>
      </c>
      <c r="G56" s="18">
        <v>25709017.079999998</v>
      </c>
      <c r="H56" s="8">
        <f t="shared" si="4"/>
        <v>25709.017079999998</v>
      </c>
      <c r="I56" s="8">
        <f t="shared" si="1"/>
        <v>24.3111387570396</v>
      </c>
      <c r="J56" s="8">
        <f t="shared" si="2"/>
        <v>88.217072208657598</v>
      </c>
    </row>
    <row r="57" spans="1:10" x14ac:dyDescent="0.25">
      <c r="A57" s="4" t="s">
        <v>104</v>
      </c>
      <c r="B57" s="5" t="s">
        <v>105</v>
      </c>
      <c r="C57" s="10">
        <v>43687276.810000002</v>
      </c>
      <c r="D57" s="6">
        <f t="shared" si="3"/>
        <v>43687.276810000003</v>
      </c>
      <c r="E57" s="18">
        <v>234536526</v>
      </c>
      <c r="F57" s="7">
        <f t="shared" si="0"/>
        <v>234536.52600000001</v>
      </c>
      <c r="G57" s="18">
        <v>54340391.799999997</v>
      </c>
      <c r="H57" s="8">
        <f t="shared" si="4"/>
        <v>54340.391799999998</v>
      </c>
      <c r="I57" s="8">
        <f t="shared" si="1"/>
        <v>23.169266095465233</v>
      </c>
      <c r="J57" s="8">
        <f t="shared" si="2"/>
        <v>124.38493714389975</v>
      </c>
    </row>
    <row r="58" spans="1:10" ht="30" x14ac:dyDescent="0.25">
      <c r="A58" s="4" t="s">
        <v>106</v>
      </c>
      <c r="B58" s="5" t="s">
        <v>107</v>
      </c>
      <c r="C58" s="10">
        <v>52962215</v>
      </c>
      <c r="D58" s="6">
        <f t="shared" si="3"/>
        <v>52962.214999999997</v>
      </c>
      <c r="E58" s="18">
        <v>280467900</v>
      </c>
      <c r="F58" s="7">
        <f t="shared" si="0"/>
        <v>280467.90000000002</v>
      </c>
      <c r="G58" s="18">
        <v>70000000</v>
      </c>
      <c r="H58" s="8">
        <f t="shared" si="4"/>
        <v>70000</v>
      </c>
      <c r="I58" s="8">
        <f t="shared" si="1"/>
        <v>24.958292909812496</v>
      </c>
      <c r="J58" s="8">
        <f t="shared" si="2"/>
        <v>132.16969871822772</v>
      </c>
    </row>
    <row r="59" spans="1:10" x14ac:dyDescent="0.25">
      <c r="A59" s="4" t="s">
        <v>108</v>
      </c>
      <c r="B59" s="5" t="s">
        <v>109</v>
      </c>
      <c r="C59" s="10">
        <v>977765182.21000004</v>
      </c>
      <c r="D59" s="6">
        <f t="shared" si="3"/>
        <v>977765.18221</v>
      </c>
      <c r="E59" s="18">
        <v>6331433165.9899998</v>
      </c>
      <c r="F59" s="7">
        <f t="shared" si="0"/>
        <v>6331433.1659899997</v>
      </c>
      <c r="G59" s="18">
        <v>1121318419.3299999</v>
      </c>
      <c r="H59" s="8">
        <f t="shared" si="4"/>
        <v>1121318.4193299999</v>
      </c>
      <c r="I59" s="8">
        <f t="shared" si="1"/>
        <v>17.710341243958588</v>
      </c>
      <c r="J59" s="8">
        <f t="shared" si="2"/>
        <v>114.68177019716869</v>
      </c>
    </row>
    <row r="60" spans="1:10" x14ac:dyDescent="0.25">
      <c r="A60" s="4" t="s">
        <v>110</v>
      </c>
      <c r="B60" s="5" t="s">
        <v>111</v>
      </c>
      <c r="C60" s="10">
        <v>6001488193.7600002</v>
      </c>
      <c r="D60" s="6">
        <f t="shared" si="3"/>
        <v>6001488.1937600002</v>
      </c>
      <c r="E60" s="18">
        <v>31332217717.5</v>
      </c>
      <c r="F60" s="7">
        <f t="shared" si="0"/>
        <v>31332217.717500001</v>
      </c>
      <c r="G60" s="18">
        <v>6725310922.79</v>
      </c>
      <c r="H60" s="8">
        <f t="shared" si="4"/>
        <v>6725310.9227900002</v>
      </c>
      <c r="I60" s="8">
        <f t="shared" si="1"/>
        <v>21.464522503409352</v>
      </c>
      <c r="J60" s="8">
        <f t="shared" si="2"/>
        <v>112.06072070228495</v>
      </c>
    </row>
    <row r="61" spans="1:10" x14ac:dyDescent="0.25">
      <c r="A61" s="4" t="s">
        <v>112</v>
      </c>
      <c r="B61" s="5" t="s">
        <v>113</v>
      </c>
      <c r="C61" s="10">
        <v>159656952.66</v>
      </c>
      <c r="D61" s="6">
        <f t="shared" si="3"/>
        <v>159656.95266000001</v>
      </c>
      <c r="E61" s="18">
        <v>779130978.44000006</v>
      </c>
      <c r="F61" s="7">
        <f t="shared" si="0"/>
        <v>779130.97844000009</v>
      </c>
      <c r="G61" s="18">
        <v>198374055.25</v>
      </c>
      <c r="H61" s="8">
        <f t="shared" si="4"/>
        <v>198374.05525</v>
      </c>
      <c r="I61" s="8">
        <f t="shared" si="1"/>
        <v>25.460937985958484</v>
      </c>
      <c r="J61" s="8">
        <f t="shared" si="2"/>
        <v>124.25018262277035</v>
      </c>
    </row>
    <row r="62" spans="1:10" x14ac:dyDescent="0.25">
      <c r="A62" s="4" t="s">
        <v>114</v>
      </c>
      <c r="B62" s="5" t="s">
        <v>115</v>
      </c>
      <c r="C62" s="10">
        <v>748847283.25</v>
      </c>
      <c r="D62" s="6">
        <f t="shared" si="3"/>
        <v>748847.28324999998</v>
      </c>
      <c r="E62" s="18">
        <v>6365785467.2399998</v>
      </c>
      <c r="F62" s="7">
        <f t="shared" si="0"/>
        <v>6365785.4672400001</v>
      </c>
      <c r="G62" s="18">
        <v>791044320.30999994</v>
      </c>
      <c r="H62" s="8">
        <f t="shared" si="4"/>
        <v>791044.32030999998</v>
      </c>
      <c r="I62" s="8">
        <f t="shared" si="1"/>
        <v>12.426499830710936</v>
      </c>
      <c r="J62" s="8">
        <f t="shared" si="2"/>
        <v>105.63493224905146</v>
      </c>
    </row>
    <row r="63" spans="1:10" x14ac:dyDescent="0.25">
      <c r="A63" s="4" t="s">
        <v>116</v>
      </c>
      <c r="B63" s="5" t="s">
        <v>117</v>
      </c>
      <c r="C63" s="10">
        <v>3795603660.8099999</v>
      </c>
      <c r="D63" s="6">
        <f t="shared" si="3"/>
        <v>3795603.6608099998</v>
      </c>
      <c r="E63" s="18">
        <v>17835763717.82</v>
      </c>
      <c r="F63" s="7">
        <f t="shared" si="0"/>
        <v>17835763.71782</v>
      </c>
      <c r="G63" s="18">
        <v>4510375889.1099997</v>
      </c>
      <c r="H63" s="8">
        <f t="shared" si="4"/>
        <v>4510375.8891099999</v>
      </c>
      <c r="I63" s="8">
        <f t="shared" si="1"/>
        <v>25.288381033011838</v>
      </c>
      <c r="J63" s="8">
        <f t="shared" si="2"/>
        <v>118.8315823298438</v>
      </c>
    </row>
    <row r="64" spans="1:10" x14ac:dyDescent="0.25">
      <c r="A64" s="4" t="s">
        <v>118</v>
      </c>
      <c r="B64" s="5" t="s">
        <v>119</v>
      </c>
      <c r="C64" s="10">
        <v>1229225122.27</v>
      </c>
      <c r="D64" s="6">
        <f t="shared" si="3"/>
        <v>1229225.1222699999</v>
      </c>
      <c r="E64" s="18">
        <v>5569877580.3299999</v>
      </c>
      <c r="F64" s="7">
        <f t="shared" si="0"/>
        <v>5569877.5803300003</v>
      </c>
      <c r="G64" s="18">
        <v>1098362999.73</v>
      </c>
      <c r="H64" s="8">
        <f t="shared" si="4"/>
        <v>1098362.99973</v>
      </c>
      <c r="I64" s="8">
        <f t="shared" si="1"/>
        <v>19.719697316308434</v>
      </c>
      <c r="J64" s="8">
        <f t="shared" si="2"/>
        <v>89.354096318960856</v>
      </c>
    </row>
    <row r="65" spans="1:10" x14ac:dyDescent="0.25">
      <c r="A65" s="4" t="s">
        <v>120</v>
      </c>
      <c r="B65" s="5" t="s">
        <v>121</v>
      </c>
      <c r="C65" s="10">
        <v>68155174.769999996</v>
      </c>
      <c r="D65" s="6">
        <f t="shared" si="3"/>
        <v>68155.174769999998</v>
      </c>
      <c r="E65" s="18">
        <v>781659973.66999996</v>
      </c>
      <c r="F65" s="7">
        <f t="shared" si="0"/>
        <v>781659.97366999998</v>
      </c>
      <c r="G65" s="18">
        <v>127153658.39</v>
      </c>
      <c r="H65" s="8">
        <f t="shared" si="4"/>
        <v>127153.65839</v>
      </c>
      <c r="I65" s="8">
        <f t="shared" si="1"/>
        <v>16.267131831376279</v>
      </c>
      <c r="J65" s="8">
        <f t="shared" si="2"/>
        <v>186.56493629295113</v>
      </c>
    </row>
    <row r="66" spans="1:10" x14ac:dyDescent="0.25">
      <c r="A66" s="4" t="s">
        <v>122</v>
      </c>
      <c r="B66" s="5" t="s">
        <v>123</v>
      </c>
      <c r="C66" s="10">
        <v>664393384.15999997</v>
      </c>
      <c r="D66" s="6">
        <f t="shared" si="3"/>
        <v>664393.38416000002</v>
      </c>
      <c r="E66" s="18">
        <v>4707488972.9799995</v>
      </c>
      <c r="F66" s="7">
        <f t="shared" si="0"/>
        <v>4707488.9729799991</v>
      </c>
      <c r="G66" s="18">
        <v>1071724691.21</v>
      </c>
      <c r="H66" s="8">
        <f t="shared" si="4"/>
        <v>1071724.6912100001</v>
      </c>
      <c r="I66" s="8">
        <f t="shared" si="1"/>
        <v>22.766377093212014</v>
      </c>
      <c r="J66" s="8">
        <f t="shared" si="2"/>
        <v>161.30875423526282</v>
      </c>
    </row>
    <row r="67" spans="1:10" x14ac:dyDescent="0.25">
      <c r="A67" s="4" t="s">
        <v>124</v>
      </c>
      <c r="B67" s="5" t="s">
        <v>125</v>
      </c>
      <c r="C67" s="10">
        <v>40202650.200000003</v>
      </c>
      <c r="D67" s="6">
        <f t="shared" si="3"/>
        <v>40202.650200000004</v>
      </c>
      <c r="E67" s="18">
        <v>315178652.66000003</v>
      </c>
      <c r="F67" s="7">
        <f t="shared" si="0"/>
        <v>315178.65266000002</v>
      </c>
      <c r="G67" s="18">
        <v>66106465.590000004</v>
      </c>
      <c r="H67" s="8">
        <f t="shared" si="4"/>
        <v>66106.465590000007</v>
      </c>
      <c r="I67" s="8">
        <f t="shared" si="1"/>
        <v>20.974283959933214</v>
      </c>
      <c r="J67" s="8">
        <f t="shared" si="2"/>
        <v>164.43310393999846</v>
      </c>
    </row>
    <row r="68" spans="1:10" x14ac:dyDescent="0.25">
      <c r="A68" s="4" t="s">
        <v>126</v>
      </c>
      <c r="B68" s="5" t="s">
        <v>127</v>
      </c>
      <c r="C68" s="10">
        <v>257308200.49000001</v>
      </c>
      <c r="D68" s="6">
        <f t="shared" si="3"/>
        <v>257308.20049000002</v>
      </c>
      <c r="E68" s="18">
        <v>1989787299.3900001</v>
      </c>
      <c r="F68" s="7">
        <f t="shared" ref="F68:F78" si="5">E68/1000</f>
        <v>1989787.2993900001</v>
      </c>
      <c r="G68" s="18">
        <v>241518602.53</v>
      </c>
      <c r="H68" s="8">
        <f t="shared" si="4"/>
        <v>241518.60253</v>
      </c>
      <c r="I68" s="8">
        <f t="shared" si="1"/>
        <v>12.137910549737716</v>
      </c>
      <c r="J68" s="8">
        <f t="shared" si="2"/>
        <v>93.863546544598492</v>
      </c>
    </row>
    <row r="69" spans="1:10" x14ac:dyDescent="0.25">
      <c r="A69" s="4" t="s">
        <v>128</v>
      </c>
      <c r="B69" s="5" t="s">
        <v>129</v>
      </c>
      <c r="C69" s="10">
        <v>355170724.52999997</v>
      </c>
      <c r="D69" s="6">
        <f t="shared" ref="D69:D78" si="6">C69/1000</f>
        <v>355170.72452999995</v>
      </c>
      <c r="E69" s="18">
        <v>2336637679.71</v>
      </c>
      <c r="F69" s="7">
        <f t="shared" si="5"/>
        <v>2336637.6797099998</v>
      </c>
      <c r="G69" s="18">
        <v>750312081.37</v>
      </c>
      <c r="H69" s="8">
        <f t="shared" ref="H69:H78" si="7">G69/1000</f>
        <v>750312.08137000003</v>
      </c>
      <c r="I69" s="8">
        <f t="shared" ref="I69:I76" si="8">H69/F69%</f>
        <v>32.11075845798743</v>
      </c>
      <c r="J69" s="8">
        <f t="shared" ref="J69:J76" si="9">H69/D69%</f>
        <v>211.25392087506467</v>
      </c>
    </row>
    <row r="70" spans="1:10" ht="30" x14ac:dyDescent="0.25">
      <c r="A70" s="4" t="s">
        <v>130</v>
      </c>
      <c r="B70" s="5" t="s">
        <v>131</v>
      </c>
      <c r="C70" s="10">
        <v>11711808.939999999</v>
      </c>
      <c r="D70" s="6">
        <f t="shared" si="6"/>
        <v>11711.808939999999</v>
      </c>
      <c r="E70" s="18">
        <v>65885341.219999999</v>
      </c>
      <c r="F70" s="7">
        <f t="shared" si="5"/>
        <v>65885.341220000002</v>
      </c>
      <c r="G70" s="18">
        <v>13787541.720000001</v>
      </c>
      <c r="H70" s="8">
        <f t="shared" si="7"/>
        <v>13787.541720000001</v>
      </c>
      <c r="I70" s="8">
        <f t="shared" si="8"/>
        <v>20.926569498914105</v>
      </c>
      <c r="J70" s="8">
        <f t="shared" si="9"/>
        <v>117.72341736988754</v>
      </c>
    </row>
    <row r="71" spans="1:10" x14ac:dyDescent="0.25">
      <c r="A71" s="4" t="s">
        <v>132</v>
      </c>
      <c r="B71" s="5" t="s">
        <v>133</v>
      </c>
      <c r="C71" s="10">
        <v>85552639.310000002</v>
      </c>
      <c r="D71" s="6">
        <f t="shared" si="6"/>
        <v>85552.639309999999</v>
      </c>
      <c r="E71" s="18">
        <v>451404666.29000002</v>
      </c>
      <c r="F71" s="7">
        <f t="shared" si="5"/>
        <v>451404.66629000002</v>
      </c>
      <c r="G71" s="18">
        <v>97298177.969999999</v>
      </c>
      <c r="H71" s="8">
        <f t="shared" si="7"/>
        <v>97298.177970000004</v>
      </c>
      <c r="I71" s="8">
        <f t="shared" si="8"/>
        <v>21.554535262046194</v>
      </c>
      <c r="J71" s="8">
        <f t="shared" si="9"/>
        <v>113.7290196477049</v>
      </c>
    </row>
    <row r="72" spans="1:10" x14ac:dyDescent="0.25">
      <c r="A72" s="4" t="s">
        <v>134</v>
      </c>
      <c r="B72" s="5" t="s">
        <v>135</v>
      </c>
      <c r="C72" s="10">
        <v>20160033.879999999</v>
      </c>
      <c r="D72" s="6">
        <f t="shared" si="6"/>
        <v>20160.033879999999</v>
      </c>
      <c r="E72" s="18">
        <v>108514610</v>
      </c>
      <c r="F72" s="7">
        <f t="shared" si="5"/>
        <v>108514.61</v>
      </c>
      <c r="G72" s="18">
        <v>25117040.600000001</v>
      </c>
      <c r="H72" s="8">
        <f t="shared" si="7"/>
        <v>25117.0406</v>
      </c>
      <c r="I72" s="8">
        <f t="shared" si="8"/>
        <v>23.146229433990502</v>
      </c>
      <c r="J72" s="8">
        <f t="shared" si="9"/>
        <v>124.58828566214692</v>
      </c>
    </row>
    <row r="73" spans="1:10" x14ac:dyDescent="0.25">
      <c r="A73" s="4" t="s">
        <v>136</v>
      </c>
      <c r="B73" s="5" t="s">
        <v>137</v>
      </c>
      <c r="C73" s="10">
        <v>57712439.890000001</v>
      </c>
      <c r="D73" s="6">
        <f t="shared" si="6"/>
        <v>57712.439890000001</v>
      </c>
      <c r="E73" s="18">
        <v>304331815.63</v>
      </c>
      <c r="F73" s="7">
        <f t="shared" si="5"/>
        <v>304331.81562999997</v>
      </c>
      <c r="G73" s="18">
        <v>64539155.009999998</v>
      </c>
      <c r="H73" s="8">
        <f t="shared" si="7"/>
        <v>64539.155009999995</v>
      </c>
      <c r="I73" s="8">
        <f t="shared" si="8"/>
        <v>21.206837962832417</v>
      </c>
      <c r="J73" s="8">
        <f t="shared" si="9"/>
        <v>111.82884510343304</v>
      </c>
    </row>
    <row r="74" spans="1:10" ht="30" x14ac:dyDescent="0.25">
      <c r="A74" s="4" t="s">
        <v>138</v>
      </c>
      <c r="B74" s="5" t="s">
        <v>139</v>
      </c>
      <c r="C74" s="10">
        <v>7680165.54</v>
      </c>
      <c r="D74" s="6">
        <f t="shared" si="6"/>
        <v>7680.16554</v>
      </c>
      <c r="E74" s="18">
        <v>38558240.659999996</v>
      </c>
      <c r="F74" s="7">
        <f t="shared" si="5"/>
        <v>38558.240659999996</v>
      </c>
      <c r="G74" s="18">
        <v>7641982.3600000003</v>
      </c>
      <c r="H74" s="8">
        <f t="shared" si="7"/>
        <v>7641.98236</v>
      </c>
      <c r="I74" s="8">
        <f t="shared" si="8"/>
        <v>19.819323260585719</v>
      </c>
      <c r="J74" s="8">
        <f t="shared" si="9"/>
        <v>99.502833893343393</v>
      </c>
    </row>
    <row r="75" spans="1:10" ht="30" x14ac:dyDescent="0.25">
      <c r="A75" s="4" t="s">
        <v>140</v>
      </c>
      <c r="B75" s="5" t="s">
        <v>141</v>
      </c>
      <c r="C75" s="10">
        <v>41780000</v>
      </c>
      <c r="D75" s="6">
        <f t="shared" si="6"/>
        <v>41780</v>
      </c>
      <c r="E75" s="18">
        <v>335395370</v>
      </c>
      <c r="F75" s="7">
        <f t="shared" si="5"/>
        <v>335395.37</v>
      </c>
      <c r="G75" s="18">
        <v>16775000</v>
      </c>
      <c r="H75" s="8">
        <f t="shared" si="7"/>
        <v>16775</v>
      </c>
      <c r="I75" s="8">
        <f t="shared" si="8"/>
        <v>5.0015598009000541</v>
      </c>
      <c r="J75" s="8">
        <f t="shared" si="9"/>
        <v>40.150789851603641</v>
      </c>
    </row>
    <row r="76" spans="1:10" ht="30" x14ac:dyDescent="0.25">
      <c r="A76" s="4" t="s">
        <v>142</v>
      </c>
      <c r="B76" s="5" t="s">
        <v>143</v>
      </c>
      <c r="C76" s="10">
        <v>41780000</v>
      </c>
      <c r="D76" s="6">
        <f t="shared" si="6"/>
        <v>41780</v>
      </c>
      <c r="E76" s="18">
        <v>335395370</v>
      </c>
      <c r="F76" s="7">
        <f t="shared" si="5"/>
        <v>335395.37</v>
      </c>
      <c r="G76" s="18">
        <v>16775000</v>
      </c>
      <c r="H76" s="8">
        <f t="shared" si="7"/>
        <v>16775</v>
      </c>
      <c r="I76" s="8">
        <f t="shared" si="8"/>
        <v>5.0015598009000541</v>
      </c>
      <c r="J76" s="8">
        <f t="shared" si="9"/>
        <v>40.150789851603641</v>
      </c>
    </row>
    <row r="77" spans="1:10" ht="45" x14ac:dyDescent="0.25">
      <c r="A77" s="4" t="s">
        <v>144</v>
      </c>
      <c r="B77" s="5" t="s">
        <v>145</v>
      </c>
      <c r="C77" s="10">
        <v>0</v>
      </c>
      <c r="D77" s="6">
        <f t="shared" si="6"/>
        <v>0</v>
      </c>
      <c r="E77" s="18">
        <v>840042779.88999999</v>
      </c>
      <c r="F77" s="7">
        <f t="shared" si="5"/>
        <v>840042.77989000001</v>
      </c>
      <c r="G77" s="18">
        <v>0</v>
      </c>
      <c r="H77" s="8">
        <f t="shared" si="7"/>
        <v>0</v>
      </c>
      <c r="I77" s="11" t="s">
        <v>154</v>
      </c>
      <c r="J77" s="11" t="s">
        <v>154</v>
      </c>
    </row>
    <row r="78" spans="1:10" x14ac:dyDescent="0.25">
      <c r="A78" s="4" t="s">
        <v>146</v>
      </c>
      <c r="B78" s="5" t="s">
        <v>147</v>
      </c>
      <c r="C78" s="10">
        <v>0</v>
      </c>
      <c r="D78" s="6">
        <f t="shared" si="6"/>
        <v>0</v>
      </c>
      <c r="E78" s="18">
        <v>840042779.88999999</v>
      </c>
      <c r="F78" s="7">
        <f t="shared" si="5"/>
        <v>840042.77989000001</v>
      </c>
      <c r="G78" s="18">
        <v>0</v>
      </c>
      <c r="H78" s="8">
        <f t="shared" si="7"/>
        <v>0</v>
      </c>
      <c r="I78" s="11" t="s">
        <v>154</v>
      </c>
      <c r="J78" s="11" t="s">
        <v>154</v>
      </c>
    </row>
  </sheetData>
  <mergeCells count="3">
    <mergeCell ref="A2:G2"/>
    <mergeCell ref="A1:J1"/>
    <mergeCell ref="A4:B4"/>
  </mergeCells>
  <pageMargins left="0.69999998807907104" right="0.69999998807907104" top="0.75" bottom="0.75" header="0.30000001192092896" footer="0.30000001192092896"/>
  <pageSetup scale="41"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2025-04-22T13:22:50Z</cp:lastPrinted>
  <dcterms:created xsi:type="dcterms:W3CDTF">2024-04-23T06:20:14Z</dcterms:created>
  <dcterms:modified xsi:type="dcterms:W3CDTF">2025-04-30T06:10:42Z</dcterms:modified>
</cp:coreProperties>
</file>