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9 месяцев 2024\"/>
    </mc:Choice>
  </mc:AlternateContent>
  <xr:revisionPtr revIDLastSave="0" documentId="13_ncr:1_{9697CEB6-4D40-486C-84C4-EE21B1AB7D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Sheet1!$A$3:$G$79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" i="1" l="1"/>
  <c r="F33" i="1"/>
  <c r="H32" i="1"/>
  <c r="H33" i="1"/>
  <c r="D80" i="1"/>
  <c r="D78" i="1"/>
  <c r="D32" i="1"/>
  <c r="D12" i="1" l="1"/>
  <c r="J32" i="1"/>
  <c r="I33" i="1"/>
  <c r="H78" i="1" l="1"/>
  <c r="J78" i="1" s="1"/>
  <c r="F78" i="1"/>
  <c r="I78" i="1" l="1"/>
  <c r="H13" i="1"/>
  <c r="H80" i="1"/>
  <c r="J80" i="1" s="1"/>
  <c r="F80" i="1"/>
  <c r="H12" i="1"/>
  <c r="F12" i="1"/>
  <c r="I80" i="1" l="1"/>
  <c r="I12" i="1"/>
  <c r="I32" i="1"/>
  <c r="D77" i="1" l="1"/>
  <c r="D79" i="1"/>
  <c r="H5" i="1" l="1"/>
  <c r="H6" i="1"/>
  <c r="H7" i="1"/>
  <c r="H8" i="1"/>
  <c r="H9" i="1"/>
  <c r="H10" i="1"/>
  <c r="H1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J77" i="1" s="1"/>
  <c r="H79" i="1"/>
  <c r="J79" i="1" s="1"/>
  <c r="F5" i="1"/>
  <c r="F6" i="1"/>
  <c r="F7" i="1"/>
  <c r="F8" i="1"/>
  <c r="F9" i="1"/>
  <c r="F10" i="1"/>
  <c r="F11" i="1"/>
  <c r="F13" i="1"/>
  <c r="I13" i="1" s="1"/>
  <c r="F14" i="1"/>
  <c r="F15" i="1"/>
  <c r="F16" i="1"/>
  <c r="F17" i="1"/>
  <c r="F18" i="1"/>
  <c r="F19" i="1"/>
  <c r="F20" i="1"/>
  <c r="F21" i="1"/>
  <c r="F22" i="1"/>
  <c r="F23" i="1"/>
  <c r="F24" i="1"/>
  <c r="F25" i="1"/>
  <c r="I25" i="1" s="1"/>
  <c r="F26" i="1"/>
  <c r="F27" i="1"/>
  <c r="F28" i="1"/>
  <c r="F29" i="1"/>
  <c r="F30" i="1"/>
  <c r="F31" i="1"/>
  <c r="F34" i="1"/>
  <c r="F35" i="1"/>
  <c r="F36" i="1"/>
  <c r="F37" i="1"/>
  <c r="F38" i="1"/>
  <c r="I38" i="1" s="1"/>
  <c r="F39" i="1"/>
  <c r="F40" i="1"/>
  <c r="F41" i="1"/>
  <c r="F42" i="1"/>
  <c r="F43" i="1"/>
  <c r="F44" i="1"/>
  <c r="F45" i="1"/>
  <c r="F46" i="1"/>
  <c r="F47" i="1"/>
  <c r="F48" i="1"/>
  <c r="F49" i="1"/>
  <c r="F50" i="1"/>
  <c r="I50" i="1" s="1"/>
  <c r="F51" i="1"/>
  <c r="F52" i="1"/>
  <c r="F53" i="1"/>
  <c r="F54" i="1"/>
  <c r="F55" i="1"/>
  <c r="F56" i="1"/>
  <c r="F57" i="1"/>
  <c r="F58" i="1"/>
  <c r="F59" i="1"/>
  <c r="F60" i="1"/>
  <c r="F61" i="1"/>
  <c r="F62" i="1"/>
  <c r="I62" i="1" s="1"/>
  <c r="F63" i="1"/>
  <c r="F64" i="1"/>
  <c r="F65" i="1"/>
  <c r="F66" i="1"/>
  <c r="F67" i="1"/>
  <c r="F68" i="1"/>
  <c r="F69" i="1"/>
  <c r="I69" i="1" s="1"/>
  <c r="F70" i="1"/>
  <c r="F71" i="1"/>
  <c r="F72" i="1"/>
  <c r="F73" i="1"/>
  <c r="I73" i="1" s="1"/>
  <c r="F74" i="1"/>
  <c r="F75" i="1"/>
  <c r="F76" i="1"/>
  <c r="F77" i="1"/>
  <c r="F79" i="1"/>
  <c r="H4" i="1"/>
  <c r="F4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4" i="1"/>
  <c r="I4" i="1" l="1"/>
  <c r="I77" i="1"/>
  <c r="I66" i="1"/>
  <c r="I54" i="1"/>
  <c r="I42" i="1"/>
  <c r="I29" i="1"/>
  <c r="I17" i="1"/>
  <c r="I5" i="1"/>
  <c r="I9" i="1"/>
  <c r="I58" i="1"/>
  <c r="I46" i="1"/>
  <c r="I34" i="1"/>
  <c r="I21" i="1"/>
  <c r="I8" i="1"/>
  <c r="I11" i="1"/>
  <c r="I7" i="1"/>
  <c r="I79" i="1"/>
  <c r="J74" i="1"/>
  <c r="J70" i="1"/>
  <c r="J67" i="1"/>
  <c r="J63" i="1"/>
  <c r="J59" i="1"/>
  <c r="J55" i="1"/>
  <c r="J51" i="1"/>
  <c r="J47" i="1"/>
  <c r="J43" i="1"/>
  <c r="J39" i="1"/>
  <c r="J35" i="1"/>
  <c r="J30" i="1"/>
  <c r="J26" i="1"/>
  <c r="J22" i="1"/>
  <c r="J18" i="1"/>
  <c r="J14" i="1"/>
  <c r="J5" i="1"/>
  <c r="J73" i="1"/>
  <c r="J69" i="1"/>
  <c r="J66" i="1"/>
  <c r="J62" i="1"/>
  <c r="J58" i="1"/>
  <c r="J54" i="1"/>
  <c r="J50" i="1"/>
  <c r="J46" i="1"/>
  <c r="J42" i="1"/>
  <c r="J38" i="1"/>
  <c r="J34" i="1"/>
  <c r="J29" i="1"/>
  <c r="J25" i="1"/>
  <c r="J21" i="1"/>
  <c r="J17" i="1"/>
  <c r="J8" i="1"/>
  <c r="J76" i="1"/>
  <c r="J72" i="1"/>
  <c r="J68" i="1"/>
  <c r="J65" i="1"/>
  <c r="J61" i="1"/>
  <c r="J57" i="1"/>
  <c r="J53" i="1"/>
  <c r="J49" i="1"/>
  <c r="J45" i="1"/>
  <c r="J37" i="1"/>
  <c r="J28" i="1"/>
  <c r="J24" i="1"/>
  <c r="J16" i="1"/>
  <c r="J75" i="1"/>
  <c r="J71" i="1"/>
  <c r="J64" i="1"/>
  <c r="J60" i="1"/>
  <c r="J56" i="1"/>
  <c r="J52" i="1"/>
  <c r="J48" i="1"/>
  <c r="J44" i="1"/>
  <c r="J40" i="1"/>
  <c r="J36" i="1"/>
  <c r="J31" i="1"/>
  <c r="J27" i="1"/>
  <c r="J23" i="1"/>
  <c r="J19" i="1"/>
  <c r="J15" i="1"/>
  <c r="I10" i="1"/>
  <c r="I6" i="1"/>
  <c r="I74" i="1"/>
  <c r="I70" i="1"/>
  <c r="I67" i="1"/>
  <c r="I63" i="1"/>
  <c r="I59" i="1"/>
  <c r="I55" i="1"/>
  <c r="I51" i="1"/>
  <c r="I47" i="1"/>
  <c r="I43" i="1"/>
  <c r="I39" i="1"/>
  <c r="I35" i="1"/>
  <c r="I30" i="1"/>
  <c r="I26" i="1"/>
  <c r="I22" i="1"/>
  <c r="I18" i="1"/>
  <c r="I14" i="1"/>
  <c r="J4" i="1"/>
  <c r="J11" i="1"/>
  <c r="J7" i="1"/>
  <c r="I76" i="1"/>
  <c r="I72" i="1"/>
  <c r="I68" i="1"/>
  <c r="I65" i="1"/>
  <c r="I61" i="1"/>
  <c r="I57" i="1"/>
  <c r="I53" i="1"/>
  <c r="I49" i="1"/>
  <c r="I45" i="1"/>
  <c r="I41" i="1"/>
  <c r="I37" i="1"/>
  <c r="I28" i="1"/>
  <c r="I24" i="1"/>
  <c r="I16" i="1"/>
  <c r="J10" i="1"/>
  <c r="J6" i="1"/>
  <c r="I75" i="1"/>
  <c r="I71" i="1"/>
  <c r="I64" i="1"/>
  <c r="I60" i="1"/>
  <c r="I56" i="1"/>
  <c r="I52" i="1"/>
  <c r="I48" i="1"/>
  <c r="I44" i="1"/>
  <c r="I40" i="1"/>
  <c r="I36" i="1"/>
  <c r="I31" i="1"/>
  <c r="I27" i="1"/>
  <c r="I23" i="1"/>
  <c r="I19" i="1"/>
  <c r="I15" i="1"/>
</calcChain>
</file>

<file path=xl/sharedStrings.xml><?xml version="1.0" encoding="utf-8"?>
<sst xmlns="http://schemas.openxmlformats.org/spreadsheetml/2006/main" count="170" uniqueCount="164">
  <si>
    <t>0703</t>
  </si>
  <si>
    <t>1000</t>
  </si>
  <si>
    <t>Амбулаторная помощь</t>
  </si>
  <si>
    <t>ОБСЛУЖИВАНИЕ ГОСУДАРСТВЕННОГО (МУНИЦИПАЛЬНОГО) ДОЛГА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</si>
  <si>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</si>
  <si>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</si>
  <si>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</si>
  <si>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</si>
  <si>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</si>
  <si>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</si>
  <si>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</si>
  <si>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</si>
  <si>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</si>
  <si>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0407</t>
  </si>
  <si>
    <t>0600</t>
  </si>
  <si>
    <t>Мобилизационная подготовка экономики</t>
  </si>
  <si>
    <t>0702</t>
  </si>
  <si>
    <t>Обслуживание государственного (муниципального) внутреннего долга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</si>
  <si>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</si>
  <si>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</si>
  <si>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</si>
  <si>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</si>
  <si>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</si>
  <si>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</si>
  <si>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</si>
  <si>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</si>
  <si>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</si>
  <si>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</si>
  <si>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</si>
  <si>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</si>
  <si>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</si>
  <si>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</si>
  <si>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</si>
  <si>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</si>
  <si>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</si>
  <si>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</si>
  <si>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</si>
  <si>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</si>
  <si>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</si>
  <si>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</si>
  <si>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</si>
  <si>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</si>
  <si>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</si>
  <si>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</si>
  <si>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</si>
  <si>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</si>
  <si>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</si>
  <si>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</si>
  <si>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</si>
  <si>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</si>
  <si>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</si>
  <si>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</si>
  <si>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</si>
  <si>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</si>
  <si>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</si>
  <si>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</si>
  <si>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</si>
  <si>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</si>
  <si>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</si>
  <si>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</si>
  <si>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</si>
  <si>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</si>
  <si>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</si>
  <si>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</si>
  <si>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</si>
  <si>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</si>
  <si>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</si>
  <si>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</si>
  <si>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</si>
  <si>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</si>
  <si>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</si>
  <si>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</si>
  <si>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</si>
  <si>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</si>
  <si>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</si>
  <si>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</si>
  <si>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</si>
  <si>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</si>
  <si>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</si>
  <si>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</si>
  <si>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</si>
  <si>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</si>
  <si>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</si>
  <si>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</si>
  <si>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</si>
  <si>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</si>
  <si>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</si>
  <si>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</si>
  <si>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</si>
  <si>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</si>
  <si>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</si>
  <si>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</si>
  <si>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</si>
  <si>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</si>
  <si>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</si>
  <si>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</si>
  <si>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</si>
  <si>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</si>
  <si>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</si>
  <si>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</si>
  <si>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</si>
  <si>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</si>
  <si>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</si>
  <si>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</si>
  <si>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</si>
  <si>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</si>
  <si>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</si>
  <si>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</si>
  <si>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</si>
  <si>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</si>
  <si>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</si>
  <si>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</si>
  <si>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</si>
  <si>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</si>
  <si>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</si>
  <si>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</si>
  <si>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</si>
  <si>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</si>
  <si>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</si>
  <si>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</si>
  <si>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</si>
  <si>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</si>
  <si>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</si>
  <si>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</si>
  <si>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</si>
  <si>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Защита населения и территории от чрезвычайных ситуаций природного и техногенного характера, пожарная безопасность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</si>
  <si>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</si>
  <si>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</si>
  <si>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</si>
  <si>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</si>
  <si>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</si>
  <si>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</si>
  <si>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</si>
  <si>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</si>
  <si>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</si>
  <si>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Гражданская оборона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</si>
  <si>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</si>
  <si>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</si>
  <si>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</si>
  <si>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</si>
  <si>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</si>
  <si>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</si>
  <si>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</si>
  <si>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</si>
  <si>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</si>
  <si>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</si>
  <si>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</si>
  <si>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0410</t>
  </si>
  <si>
    <t>Связь и информатика</t>
  </si>
  <si>
    <t>Исполнено                           на 1 октября 2023г                         в рублях</t>
  </si>
  <si>
    <t>0108</t>
  </si>
  <si>
    <t>1403</t>
  </si>
  <si>
    <t>Прочие межбюджетные трансферты общего характера</t>
  </si>
  <si>
    <t>Международные отношения и международное сотрудничество</t>
  </si>
  <si>
    <t>Дотации на выравнивание бюджетной обеспеченности субъектов Российской Федерации и муниципальных образований</t>
  </si>
  <si>
    <t>Утвержденные назначения на 2024 год в рублях</t>
  </si>
  <si>
    <t>Исполнено                           на 1 октября 2024г                         в рублях</t>
  </si>
  <si>
    <t>Исполнено                                 на 1 октября 2024г.                                     в  тыс. руб.</t>
  </si>
  <si>
    <t>Динамика исполнения 2024г к 2023г в процентах</t>
  </si>
  <si>
    <t>0411</t>
  </si>
  <si>
    <t>Прикладные научные исследования в области национальной экономики</t>
  </si>
  <si>
    <t xml:space="preserve">Исполнено                                 на 1 октября 2023г.                                     в  тыс. руб. </t>
  </si>
  <si>
    <t>Утвержденные назначения на 2024 год                                 в тыс. 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</si>
  <si>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 xml:space="preserve"> Сведения об исполнении областного бюджета по расходам на 1 октября 2024 года в сравнении с планом  и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</si>
</sst>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Segoe UI"/>
      <family val="2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1" fillId="0" borderId="4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80"/>
  <sheetViews>
    <sheetView tabSelected="1" zoomScaleNormal="100" zoomScaleSheetLayoutView="100" workbookViewId="0">
      <selection activeCell="H3" sqref="H3"/>
    </sheetView>
  </sheetViews>
  <sheetFormatPr defaultRowHeight="17.25" x14ac:dyDescent="0.3"/>
  <cols>
    <col min="1" max="1" width="36.5" customWidth="1"/>
    <col min="2" max="2" width="13.875" style="2" customWidth="1"/>
    <col min="3" max="3" width="18.5" style="10" hidden="1" customWidth="1"/>
    <col min="4" max="4" width="16.125" customWidth="1"/>
    <col min="5" max="5" width="19.25" style="15" hidden="1" customWidth="1"/>
    <col min="6" max="6" width="21.125" style="14" customWidth="1"/>
    <col min="7" max="7" width="20.5" style="18" hidden="1" customWidth="1"/>
    <col min="8" max="8" width="15.875" customWidth="1"/>
    <col min="9" max="10" width="13.125" customWidth="1"/>
  </cols>
  <sheetData>
    <row r="1" spans="1:12" ht="48" customHeight="1" x14ac:dyDescent="0.3">
      <c r="A1" s="23" t="s">
        <v>163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7.25" customHeight="1" x14ac:dyDescent="0.3">
      <c r="A2" s="22"/>
      <c r="B2" s="22"/>
      <c r="C2" s="22"/>
      <c r="D2" s="22"/>
      <c r="E2" s="22"/>
      <c r="F2" s="22"/>
      <c r="G2" s="22"/>
    </row>
    <row r="3" spans="1:12" ht="192.75" customHeight="1" x14ac:dyDescent="0.3">
      <c r="A3" s="1" t="s">
        <v>143</v>
      </c>
      <c r="B3" s="1" t="s">
        <v>144</v>
      </c>
      <c r="C3" s="6" t="s">
        <v>149</v>
      </c>
      <c r="D3" s="6" t="s">
        <v>161</v>
      </c>
      <c r="E3" s="6" t="s">
        <v>155</v>
      </c>
      <c r="F3" s="6" t="s">
        <v>162</v>
      </c>
      <c r="G3" s="6" t="s">
        <v>156</v>
      </c>
      <c r="H3" s="6" t="s">
        <v>157</v>
      </c>
      <c r="I3" s="6" t="s">
        <v>145</v>
      </c>
      <c r="J3" s="6" t="s">
        <v>158</v>
      </c>
      <c r="L3" s="21"/>
    </row>
    <row r="4" spans="1:12" ht="31.5" customHeight="1" x14ac:dyDescent="0.3">
      <c r="A4" s="7" t="s">
        <v>48</v>
      </c>
      <c r="B4" s="12"/>
      <c r="C4" s="19">
        <v>71949200312.839996</v>
      </c>
      <c r="D4" s="9">
        <f>C4/1000</f>
        <v>71949200.31284</v>
      </c>
      <c r="E4" s="17">
        <v>142793803235.44</v>
      </c>
      <c r="F4" s="8">
        <f>E4/1000</f>
        <v>142793803.23544002</v>
      </c>
      <c r="G4" s="17">
        <v>88455269741.740005</v>
      </c>
      <c r="H4" s="9">
        <f>G4/1000</f>
        <v>88455269.741740003</v>
      </c>
      <c r="I4" s="9">
        <f>H4/F4*100</f>
        <v>61.946154341091372</v>
      </c>
      <c r="J4" s="9">
        <f>H4/D4*100</f>
        <v>122.9412826787935</v>
      </c>
    </row>
    <row r="5" spans="1:12" ht="36.75" customHeight="1" x14ac:dyDescent="0.3">
      <c r="A5" s="3" t="s">
        <v>22</v>
      </c>
      <c r="B5" s="13" t="s">
        <v>18</v>
      </c>
      <c r="C5" s="20">
        <v>2712788435.8000002</v>
      </c>
      <c r="D5" s="4">
        <f t="shared" ref="D5:D68" si="0">C5/1000</f>
        <v>2712788.4358000001</v>
      </c>
      <c r="E5" s="16">
        <v>9641232097.2099991</v>
      </c>
      <c r="F5" s="5">
        <f t="shared" ref="F5:F68" si="1">E5/1000</f>
        <v>9641232.0972099993</v>
      </c>
      <c r="G5" s="16">
        <v>3347574271.6199999</v>
      </c>
      <c r="H5" s="4">
        <f t="shared" ref="H5:H68" si="2">G5/1000</f>
        <v>3347574.2716199998</v>
      </c>
      <c r="I5" s="4">
        <f t="shared" ref="I5:I68" si="3">H5/F5*100</f>
        <v>34.72143640841017</v>
      </c>
      <c r="J5" s="4">
        <f t="shared" ref="J5:J68" si="4">H5/D5*100</f>
        <v>123.399754564082</v>
      </c>
    </row>
    <row r="6" spans="1:12" ht="80.25" customHeight="1" x14ac:dyDescent="0.3">
      <c r="A6" s="3" t="s">
        <v>114</v>
      </c>
      <c r="B6" s="13" t="s">
        <v>136</v>
      </c>
      <c r="C6" s="20">
        <v>4977340.9000000004</v>
      </c>
      <c r="D6" s="4">
        <f t="shared" si="0"/>
        <v>4977.3409000000001</v>
      </c>
      <c r="E6" s="16">
        <v>6819504</v>
      </c>
      <c r="F6" s="5">
        <f t="shared" si="1"/>
        <v>6819.5039999999999</v>
      </c>
      <c r="G6" s="16">
        <v>4460505.87</v>
      </c>
      <c r="H6" s="4">
        <f t="shared" si="2"/>
        <v>4460.50587</v>
      </c>
      <c r="I6" s="4">
        <f t="shared" si="3"/>
        <v>65.408068827293008</v>
      </c>
      <c r="J6" s="4">
        <f t="shared" si="4"/>
        <v>89.616242078174707</v>
      </c>
    </row>
    <row r="7" spans="1:12" ht="78.75" x14ac:dyDescent="0.3">
      <c r="A7" s="3" t="s">
        <v>42</v>
      </c>
      <c r="B7" s="13" t="s">
        <v>120</v>
      </c>
      <c r="C7" s="20">
        <v>79302806.180000007</v>
      </c>
      <c r="D7" s="4">
        <f t="shared" si="0"/>
        <v>79302.806180000014</v>
      </c>
      <c r="E7" s="16">
        <v>132001001.58</v>
      </c>
      <c r="F7" s="5">
        <f t="shared" si="1"/>
        <v>132001.00158000001</v>
      </c>
      <c r="G7" s="16">
        <v>90867677.280000001</v>
      </c>
      <c r="H7" s="4">
        <f t="shared" si="2"/>
        <v>90867.677280000004</v>
      </c>
      <c r="I7" s="4">
        <f t="shared" si="3"/>
        <v>68.838627125816984</v>
      </c>
      <c r="J7" s="4">
        <f t="shared" si="4"/>
        <v>114.58318016357487</v>
      </c>
    </row>
    <row r="8" spans="1:12" ht="108.75" customHeight="1" x14ac:dyDescent="0.3">
      <c r="A8" s="3" t="s">
        <v>47</v>
      </c>
      <c r="B8" s="13" t="s">
        <v>108</v>
      </c>
      <c r="C8" s="20">
        <v>190484146.02000001</v>
      </c>
      <c r="D8" s="4">
        <f t="shared" si="0"/>
        <v>190484.14602000001</v>
      </c>
      <c r="E8" s="16">
        <v>337803869.11000001</v>
      </c>
      <c r="F8" s="5">
        <f t="shared" si="1"/>
        <v>337803.86911000003</v>
      </c>
      <c r="G8" s="16">
        <v>225744606.71000001</v>
      </c>
      <c r="H8" s="4">
        <f t="shared" si="2"/>
        <v>225744.60671000002</v>
      </c>
      <c r="I8" s="4">
        <f t="shared" si="3"/>
        <v>66.827122881914107</v>
      </c>
      <c r="J8" s="4">
        <f t="shared" si="4"/>
        <v>118.51096872193123</v>
      </c>
    </row>
    <row r="9" spans="1:12" ht="24.75" customHeight="1" x14ac:dyDescent="0.3">
      <c r="A9" s="3" t="s">
        <v>111</v>
      </c>
      <c r="B9" s="13" t="s">
        <v>96</v>
      </c>
      <c r="C9" s="20">
        <v>0</v>
      </c>
      <c r="D9" s="4">
        <f t="shared" si="0"/>
        <v>0</v>
      </c>
      <c r="E9" s="16">
        <v>63100</v>
      </c>
      <c r="F9" s="5">
        <f t="shared" si="1"/>
        <v>63.1</v>
      </c>
      <c r="G9" s="16">
        <v>0</v>
      </c>
      <c r="H9" s="4">
        <f t="shared" si="2"/>
        <v>0</v>
      </c>
      <c r="I9" s="4">
        <f t="shared" si="3"/>
        <v>0</v>
      </c>
      <c r="J9" s="4" t="s">
        <v>146</v>
      </c>
    </row>
    <row r="10" spans="1:12" ht="63" x14ac:dyDescent="0.3">
      <c r="A10" s="3" t="s">
        <v>11</v>
      </c>
      <c r="B10" s="13" t="s">
        <v>83</v>
      </c>
      <c r="C10" s="20">
        <v>97494027.890000001</v>
      </c>
      <c r="D10" s="4">
        <f t="shared" si="0"/>
        <v>97494.027889999998</v>
      </c>
      <c r="E10" s="16">
        <v>180528707.88</v>
      </c>
      <c r="F10" s="5">
        <f t="shared" si="1"/>
        <v>180528.70788</v>
      </c>
      <c r="G10" s="16">
        <v>121184934.62</v>
      </c>
      <c r="H10" s="4">
        <f t="shared" si="2"/>
        <v>121184.93462</v>
      </c>
      <c r="I10" s="4">
        <f t="shared" si="3"/>
        <v>67.127791498155148</v>
      </c>
      <c r="J10" s="4">
        <f t="shared" si="4"/>
        <v>124.29985430156793</v>
      </c>
    </row>
    <row r="11" spans="1:12" ht="36.75" customHeight="1" x14ac:dyDescent="0.3">
      <c r="A11" s="3" t="s">
        <v>74</v>
      </c>
      <c r="B11" s="13" t="s">
        <v>69</v>
      </c>
      <c r="C11" s="20">
        <v>38729420.200000003</v>
      </c>
      <c r="D11" s="4">
        <f t="shared" si="0"/>
        <v>38729.4202</v>
      </c>
      <c r="E11" s="16">
        <v>371250450.72000003</v>
      </c>
      <c r="F11" s="5">
        <f t="shared" si="1"/>
        <v>371250.45072000002</v>
      </c>
      <c r="G11" s="16">
        <v>320866907.66000003</v>
      </c>
      <c r="H11" s="4">
        <f t="shared" si="2"/>
        <v>320866.90766000003</v>
      </c>
      <c r="I11" s="4">
        <f t="shared" si="3"/>
        <v>86.428691746424391</v>
      </c>
      <c r="J11" s="4">
        <f t="shared" si="4"/>
        <v>828.48363338008357</v>
      </c>
    </row>
    <row r="12" spans="1:12" ht="36.75" customHeight="1" x14ac:dyDescent="0.3">
      <c r="A12" s="3" t="s">
        <v>153</v>
      </c>
      <c r="B12" s="13" t="s">
        <v>150</v>
      </c>
      <c r="C12" s="20">
        <v>167225303.83000001</v>
      </c>
      <c r="D12" s="4">
        <f t="shared" si="0"/>
        <v>167225.30383000002</v>
      </c>
      <c r="E12" s="16">
        <v>15602683</v>
      </c>
      <c r="F12" s="5">
        <f t="shared" si="1"/>
        <v>15602.683000000001</v>
      </c>
      <c r="G12" s="16">
        <v>2302915</v>
      </c>
      <c r="H12" s="4">
        <f t="shared" si="2"/>
        <v>2302.915</v>
      </c>
      <c r="I12" s="4">
        <f t="shared" si="3"/>
        <v>14.759737155462298</v>
      </c>
      <c r="J12" s="4" t="s">
        <v>146</v>
      </c>
    </row>
    <row r="13" spans="1:12" ht="21.75" customHeight="1" x14ac:dyDescent="0.3">
      <c r="A13" s="3" t="s">
        <v>67</v>
      </c>
      <c r="B13" s="13" t="s">
        <v>53</v>
      </c>
      <c r="C13" s="20">
        <v>0</v>
      </c>
      <c r="D13" s="4">
        <f t="shared" si="0"/>
        <v>0</v>
      </c>
      <c r="E13" s="16">
        <v>667252488.77999997</v>
      </c>
      <c r="F13" s="5">
        <f t="shared" si="1"/>
        <v>667252.48878000001</v>
      </c>
      <c r="G13" s="16">
        <v>0</v>
      </c>
      <c r="H13" s="4">
        <f t="shared" si="2"/>
        <v>0</v>
      </c>
      <c r="I13" s="4">
        <f t="shared" si="3"/>
        <v>0</v>
      </c>
      <c r="J13" s="4" t="s">
        <v>146</v>
      </c>
    </row>
    <row r="14" spans="1:12" ht="21.75" customHeight="1" x14ac:dyDescent="0.3">
      <c r="A14" s="3" t="s">
        <v>28</v>
      </c>
      <c r="B14" s="13" t="s">
        <v>32</v>
      </c>
      <c r="C14" s="20">
        <v>2134575390.78</v>
      </c>
      <c r="D14" s="4">
        <f t="shared" si="0"/>
        <v>2134575.39078</v>
      </c>
      <c r="E14" s="16">
        <v>7929910292.1400003</v>
      </c>
      <c r="F14" s="5">
        <f t="shared" si="1"/>
        <v>7929910.2921400005</v>
      </c>
      <c r="G14" s="16">
        <v>2582146724.48</v>
      </c>
      <c r="H14" s="4">
        <f t="shared" si="2"/>
        <v>2582146.7244799999</v>
      </c>
      <c r="I14" s="4">
        <f t="shared" si="3"/>
        <v>32.56211772079417</v>
      </c>
      <c r="J14" s="4">
        <f t="shared" si="4"/>
        <v>120.96769857055514</v>
      </c>
    </row>
    <row r="15" spans="1:12" ht="21.75" customHeight="1" x14ac:dyDescent="0.3">
      <c r="A15" s="3" t="s">
        <v>59</v>
      </c>
      <c r="B15" s="13" t="s">
        <v>45</v>
      </c>
      <c r="C15" s="20">
        <v>204797515.91</v>
      </c>
      <c r="D15" s="4">
        <f t="shared" si="0"/>
        <v>204797.51590999999</v>
      </c>
      <c r="E15" s="16">
        <v>56845164</v>
      </c>
      <c r="F15" s="5">
        <f t="shared" si="1"/>
        <v>56845.163999999997</v>
      </c>
      <c r="G15" s="16">
        <v>30047723.809999999</v>
      </c>
      <c r="H15" s="4">
        <f t="shared" si="2"/>
        <v>30047.72381</v>
      </c>
      <c r="I15" s="4">
        <f t="shared" si="3"/>
        <v>52.858891936700189</v>
      </c>
      <c r="J15" s="4">
        <f t="shared" si="4"/>
        <v>14.671918102368355</v>
      </c>
    </row>
    <row r="16" spans="1:12" ht="37.5" customHeight="1" x14ac:dyDescent="0.3">
      <c r="A16" s="3" t="s">
        <v>106</v>
      </c>
      <c r="B16" s="13" t="s">
        <v>8</v>
      </c>
      <c r="C16" s="20">
        <v>24944131.289999999</v>
      </c>
      <c r="D16" s="4">
        <f t="shared" si="0"/>
        <v>24944.131289999998</v>
      </c>
      <c r="E16" s="16">
        <v>46507300</v>
      </c>
      <c r="F16" s="5">
        <f t="shared" si="1"/>
        <v>46507.3</v>
      </c>
      <c r="G16" s="16">
        <v>24185333.350000001</v>
      </c>
      <c r="H16" s="4">
        <f t="shared" si="2"/>
        <v>24185.333350000001</v>
      </c>
      <c r="I16" s="4">
        <f t="shared" si="3"/>
        <v>52.003305610087011</v>
      </c>
      <c r="J16" s="4">
        <f t="shared" si="4"/>
        <v>96.958010158067935</v>
      </c>
    </row>
    <row r="17" spans="1:10" ht="37.5" customHeight="1" x14ac:dyDescent="0.3">
      <c r="A17" s="3" t="s">
        <v>15</v>
      </c>
      <c r="B17" s="13" t="s">
        <v>140</v>
      </c>
      <c r="C17" s="20">
        <v>179853384.62</v>
      </c>
      <c r="D17" s="4">
        <f t="shared" si="0"/>
        <v>179853.38462</v>
      </c>
      <c r="E17" s="16">
        <v>10337864</v>
      </c>
      <c r="F17" s="5">
        <f t="shared" si="1"/>
        <v>10337.864</v>
      </c>
      <c r="G17" s="16">
        <v>5862390.46</v>
      </c>
      <c r="H17" s="4">
        <f t="shared" si="2"/>
        <v>5862.3904599999996</v>
      </c>
      <c r="I17" s="4">
        <f t="shared" si="3"/>
        <v>56.707947212306145</v>
      </c>
      <c r="J17" s="4">
        <f t="shared" si="4"/>
        <v>3.2595385804866819</v>
      </c>
    </row>
    <row r="18" spans="1:10" ht="54" customHeight="1" x14ac:dyDescent="0.3">
      <c r="A18" s="3" t="s">
        <v>101</v>
      </c>
      <c r="B18" s="13" t="s">
        <v>72</v>
      </c>
      <c r="C18" s="20">
        <v>1060794751.97</v>
      </c>
      <c r="D18" s="4">
        <f t="shared" si="0"/>
        <v>1060794.7519700001</v>
      </c>
      <c r="E18" s="16">
        <v>1741636687.24</v>
      </c>
      <c r="F18" s="5">
        <f t="shared" si="1"/>
        <v>1741636.6872400001</v>
      </c>
      <c r="G18" s="16">
        <v>993943278.27999997</v>
      </c>
      <c r="H18" s="4">
        <f t="shared" si="2"/>
        <v>993943.27827999997</v>
      </c>
      <c r="I18" s="4">
        <f t="shared" si="3"/>
        <v>57.069495926565374</v>
      </c>
      <c r="J18" s="4">
        <f t="shared" si="4"/>
        <v>93.697982237765558</v>
      </c>
    </row>
    <row r="19" spans="1:10" ht="23.25" customHeight="1" x14ac:dyDescent="0.3">
      <c r="A19" s="3" t="s">
        <v>64</v>
      </c>
      <c r="B19" s="13" t="s">
        <v>24</v>
      </c>
      <c r="C19" s="20">
        <v>58673746.990000002</v>
      </c>
      <c r="D19" s="4">
        <f t="shared" si="0"/>
        <v>58673.74699</v>
      </c>
      <c r="E19" s="16">
        <v>106515354.31</v>
      </c>
      <c r="F19" s="5">
        <f t="shared" si="1"/>
        <v>106515.35431</v>
      </c>
      <c r="G19" s="16">
        <v>70691811.120000005</v>
      </c>
      <c r="H19" s="4">
        <f t="shared" si="2"/>
        <v>70691.811119999998</v>
      </c>
      <c r="I19" s="4">
        <f t="shared" si="3"/>
        <v>66.367719074810637</v>
      </c>
      <c r="J19" s="4">
        <f t="shared" si="4"/>
        <v>120.48286456300173</v>
      </c>
    </row>
    <row r="20" spans="1:10" ht="23.25" customHeight="1" x14ac:dyDescent="0.3">
      <c r="A20" s="3" t="s">
        <v>135</v>
      </c>
      <c r="B20" s="13" t="s">
        <v>102</v>
      </c>
      <c r="C20" s="20">
        <v>692500</v>
      </c>
      <c r="D20" s="4">
        <f t="shared" si="0"/>
        <v>692.5</v>
      </c>
      <c r="E20" s="16"/>
      <c r="F20" s="5">
        <f t="shared" si="1"/>
        <v>0</v>
      </c>
      <c r="G20" s="16"/>
      <c r="H20" s="4">
        <f t="shared" si="2"/>
        <v>0</v>
      </c>
      <c r="I20" s="4" t="s">
        <v>146</v>
      </c>
      <c r="J20" s="4" t="s">
        <v>146</v>
      </c>
    </row>
    <row r="21" spans="1:10" ht="69" customHeight="1" x14ac:dyDescent="0.3">
      <c r="A21" s="3" t="s">
        <v>125</v>
      </c>
      <c r="B21" s="13" t="s">
        <v>119</v>
      </c>
      <c r="C21" s="20">
        <v>598994093.15999997</v>
      </c>
      <c r="D21" s="4">
        <f t="shared" si="0"/>
        <v>598994.09315999993</v>
      </c>
      <c r="E21" s="16">
        <v>984835038.13999999</v>
      </c>
      <c r="F21" s="5">
        <f t="shared" si="1"/>
        <v>984835.03813999996</v>
      </c>
      <c r="G21" s="16">
        <v>628764957.84000003</v>
      </c>
      <c r="H21" s="4">
        <f t="shared" si="2"/>
        <v>628764.95784000005</v>
      </c>
      <c r="I21" s="4">
        <f t="shared" si="3"/>
        <v>63.844698197122582</v>
      </c>
      <c r="J21" s="4">
        <f t="shared" si="4"/>
        <v>104.97014328187171</v>
      </c>
    </row>
    <row r="22" spans="1:10" ht="23.25" customHeight="1" x14ac:dyDescent="0.3">
      <c r="A22" s="3" t="s">
        <v>33</v>
      </c>
      <c r="B22" s="13" t="s">
        <v>109</v>
      </c>
      <c r="C22" s="20">
        <v>280164997.55000001</v>
      </c>
      <c r="D22" s="4">
        <f t="shared" si="0"/>
        <v>280164.99755000003</v>
      </c>
      <c r="E22" s="16">
        <v>349456714.79000002</v>
      </c>
      <c r="F22" s="5">
        <f t="shared" si="1"/>
        <v>349456.71479</v>
      </c>
      <c r="G22" s="16">
        <v>231589313.21000001</v>
      </c>
      <c r="H22" s="4">
        <f t="shared" si="2"/>
        <v>231589.31321000002</v>
      </c>
      <c r="I22" s="4">
        <f t="shared" si="3"/>
        <v>66.271244308231317</v>
      </c>
      <c r="J22" s="4">
        <f t="shared" si="4"/>
        <v>82.661758333558112</v>
      </c>
    </row>
    <row r="23" spans="1:10" ht="51.75" customHeight="1" x14ac:dyDescent="0.3">
      <c r="A23" s="3" t="s">
        <v>97</v>
      </c>
      <c r="B23" s="13" t="s">
        <v>68</v>
      </c>
      <c r="C23" s="20">
        <v>122269414.27</v>
      </c>
      <c r="D23" s="4">
        <f t="shared" si="0"/>
        <v>122269.41426999999</v>
      </c>
      <c r="E23" s="16">
        <v>300829580</v>
      </c>
      <c r="F23" s="5">
        <f t="shared" si="1"/>
        <v>300829.58</v>
      </c>
      <c r="G23" s="16">
        <v>62897196.109999999</v>
      </c>
      <c r="H23" s="4">
        <f t="shared" si="2"/>
        <v>62897.196109999997</v>
      </c>
      <c r="I23" s="4">
        <f t="shared" si="3"/>
        <v>20.907916073279758</v>
      </c>
      <c r="J23" s="4">
        <f t="shared" si="4"/>
        <v>51.441479854567717</v>
      </c>
    </row>
    <row r="24" spans="1:10" ht="23.25" customHeight="1" x14ac:dyDescent="0.3">
      <c r="A24" s="3" t="s">
        <v>79</v>
      </c>
      <c r="B24" s="13" t="s">
        <v>100</v>
      </c>
      <c r="C24" s="20">
        <v>16361054663.59</v>
      </c>
      <c r="D24" s="4">
        <f t="shared" si="0"/>
        <v>16361054.663590001</v>
      </c>
      <c r="E24" s="16">
        <v>32564600430.619999</v>
      </c>
      <c r="F24" s="5">
        <f t="shared" si="1"/>
        <v>32564600.43062</v>
      </c>
      <c r="G24" s="16">
        <v>19924124729.009998</v>
      </c>
      <c r="H24" s="4">
        <f t="shared" si="2"/>
        <v>19924124.729009997</v>
      </c>
      <c r="I24" s="4">
        <f t="shared" si="3"/>
        <v>61.183384612561213</v>
      </c>
      <c r="J24" s="4">
        <f t="shared" si="4"/>
        <v>121.77775295469966</v>
      </c>
    </row>
    <row r="25" spans="1:10" ht="23.25" customHeight="1" x14ac:dyDescent="0.3">
      <c r="A25" s="3" t="s">
        <v>92</v>
      </c>
      <c r="B25" s="13" t="s">
        <v>85</v>
      </c>
      <c r="C25" s="20">
        <v>405533070.92000002</v>
      </c>
      <c r="D25" s="4">
        <f t="shared" si="0"/>
        <v>405533.07092000003</v>
      </c>
      <c r="E25" s="16">
        <v>488496783.31999999</v>
      </c>
      <c r="F25" s="5">
        <f t="shared" si="1"/>
        <v>488496.78331999999</v>
      </c>
      <c r="G25" s="16">
        <v>304687429.69999999</v>
      </c>
      <c r="H25" s="4">
        <f t="shared" si="2"/>
        <v>304687.42969999998</v>
      </c>
      <c r="I25" s="4">
        <f t="shared" si="3"/>
        <v>62.372453638125215</v>
      </c>
      <c r="J25" s="4">
        <f t="shared" si="4"/>
        <v>75.132572790865197</v>
      </c>
    </row>
    <row r="26" spans="1:10" ht="33.75" customHeight="1" x14ac:dyDescent="0.3">
      <c r="A26" s="3" t="s">
        <v>115</v>
      </c>
      <c r="B26" s="13" t="s">
        <v>50</v>
      </c>
      <c r="C26" s="20">
        <v>491500</v>
      </c>
      <c r="D26" s="4">
        <f t="shared" si="0"/>
        <v>491.5</v>
      </c>
      <c r="E26" s="16">
        <v>4572000</v>
      </c>
      <c r="F26" s="5">
        <f t="shared" si="1"/>
        <v>4572</v>
      </c>
      <c r="G26" s="16">
        <v>195000</v>
      </c>
      <c r="H26" s="4">
        <f t="shared" si="2"/>
        <v>195</v>
      </c>
      <c r="I26" s="4">
        <f t="shared" si="3"/>
        <v>4.2650918635170605</v>
      </c>
      <c r="J26" s="4">
        <f t="shared" si="4"/>
        <v>39.674465920651073</v>
      </c>
    </row>
    <row r="27" spans="1:10" ht="24" customHeight="1" x14ac:dyDescent="0.3">
      <c r="A27" s="3" t="s">
        <v>104</v>
      </c>
      <c r="B27" s="13" t="s">
        <v>37</v>
      </c>
      <c r="C27" s="20">
        <v>2935618215.3099999</v>
      </c>
      <c r="D27" s="4">
        <f t="shared" si="0"/>
        <v>2935618.2153099999</v>
      </c>
      <c r="E27" s="16">
        <v>4067561567.4699998</v>
      </c>
      <c r="F27" s="5">
        <f t="shared" si="1"/>
        <v>4067561.5674699997</v>
      </c>
      <c r="G27" s="16">
        <v>2762714764.8600001</v>
      </c>
      <c r="H27" s="4">
        <f t="shared" si="2"/>
        <v>2762714.76486</v>
      </c>
      <c r="I27" s="4">
        <f t="shared" si="3"/>
        <v>67.920662515709452</v>
      </c>
      <c r="J27" s="4">
        <f t="shared" si="4"/>
        <v>94.110152009949246</v>
      </c>
    </row>
    <row r="28" spans="1:10" ht="24" customHeight="1" x14ac:dyDescent="0.3">
      <c r="A28" s="3" t="s">
        <v>38</v>
      </c>
      <c r="B28" s="13" t="s">
        <v>25</v>
      </c>
      <c r="C28" s="20">
        <v>101251651.56999999</v>
      </c>
      <c r="D28" s="4">
        <f t="shared" si="0"/>
        <v>101251.65156999999</v>
      </c>
      <c r="E28" s="16">
        <v>170240373.30000001</v>
      </c>
      <c r="F28" s="5">
        <f t="shared" si="1"/>
        <v>170240.37330000001</v>
      </c>
      <c r="G28" s="16">
        <v>102342282.31999999</v>
      </c>
      <c r="H28" s="4">
        <f t="shared" si="2"/>
        <v>102342.28232</v>
      </c>
      <c r="I28" s="4">
        <f t="shared" si="3"/>
        <v>60.116340405134672</v>
      </c>
      <c r="J28" s="4">
        <f t="shared" si="4"/>
        <v>101.07714860260428</v>
      </c>
    </row>
    <row r="29" spans="1:10" ht="24" customHeight="1" x14ac:dyDescent="0.3">
      <c r="A29" s="3" t="s">
        <v>46</v>
      </c>
      <c r="B29" s="13" t="s">
        <v>13</v>
      </c>
      <c r="C29" s="20">
        <v>488179137.27999997</v>
      </c>
      <c r="D29" s="4">
        <f t="shared" si="0"/>
        <v>488179.13727999997</v>
      </c>
      <c r="E29" s="16">
        <v>733198284.74000001</v>
      </c>
      <c r="F29" s="5">
        <f t="shared" si="1"/>
        <v>733198.28474000003</v>
      </c>
      <c r="G29" s="16">
        <v>608700866.46000004</v>
      </c>
      <c r="H29" s="4">
        <f t="shared" si="2"/>
        <v>608700.86646000005</v>
      </c>
      <c r="I29" s="4">
        <f t="shared" si="3"/>
        <v>83.019952327882478</v>
      </c>
      <c r="J29" s="4">
        <f t="shared" si="4"/>
        <v>124.68801306248236</v>
      </c>
    </row>
    <row r="30" spans="1:10" ht="24" customHeight="1" x14ac:dyDescent="0.3">
      <c r="A30" s="3" t="s">
        <v>49</v>
      </c>
      <c r="B30" s="13" t="s">
        <v>141</v>
      </c>
      <c r="C30" s="20">
        <v>1650502836.28</v>
      </c>
      <c r="D30" s="4">
        <f t="shared" si="0"/>
        <v>1650502.8362799999</v>
      </c>
      <c r="E30" s="16">
        <v>2952334914.9099998</v>
      </c>
      <c r="F30" s="5">
        <f t="shared" si="1"/>
        <v>2952334.9149099998</v>
      </c>
      <c r="G30" s="16">
        <v>1784430313.5899999</v>
      </c>
      <c r="H30" s="4">
        <f t="shared" si="2"/>
        <v>1784430.3135899999</v>
      </c>
      <c r="I30" s="4">
        <f t="shared" si="3"/>
        <v>60.441324071269776</v>
      </c>
      <c r="J30" s="4">
        <f t="shared" si="4"/>
        <v>108.11434396634263</v>
      </c>
    </row>
    <row r="31" spans="1:10" ht="24" customHeight="1" x14ac:dyDescent="0.3">
      <c r="A31" s="3" t="s">
        <v>76</v>
      </c>
      <c r="B31" s="13" t="s">
        <v>126</v>
      </c>
      <c r="C31" s="20">
        <v>8944716823.9099998</v>
      </c>
      <c r="D31" s="4">
        <f t="shared" si="0"/>
        <v>8944716.8239099998</v>
      </c>
      <c r="E31" s="16">
        <v>18829068137.130001</v>
      </c>
      <c r="F31" s="5">
        <f t="shared" si="1"/>
        <v>18829068.13713</v>
      </c>
      <c r="G31" s="16">
        <v>10800880278.709999</v>
      </c>
      <c r="H31" s="4">
        <f t="shared" si="2"/>
        <v>10800880.278709998</v>
      </c>
      <c r="I31" s="4">
        <f t="shared" si="3"/>
        <v>57.362797776546316</v>
      </c>
      <c r="J31" s="4">
        <f t="shared" si="4"/>
        <v>120.75150607158758</v>
      </c>
    </row>
    <row r="32" spans="1:10" ht="24" customHeight="1" x14ac:dyDescent="0.3">
      <c r="A32" s="3" t="s">
        <v>148</v>
      </c>
      <c r="B32" s="13" t="s">
        <v>147</v>
      </c>
      <c r="C32" s="20">
        <v>522579476.25999999</v>
      </c>
      <c r="D32" s="4">
        <f t="shared" si="0"/>
        <v>522579.47625999997</v>
      </c>
      <c r="E32" s="16">
        <v>2145960116.5799999</v>
      </c>
      <c r="F32" s="5">
        <f t="shared" si="1"/>
        <v>2145960.1165800001</v>
      </c>
      <c r="G32" s="16">
        <v>1460518223.3900001</v>
      </c>
      <c r="H32" s="4">
        <f t="shared" si="2"/>
        <v>1460518.2233900002</v>
      </c>
      <c r="I32" s="4">
        <f t="shared" si="3"/>
        <v>68.058964008968474</v>
      </c>
      <c r="J32" s="4">
        <f t="shared" si="4"/>
        <v>279.48250739631914</v>
      </c>
    </row>
    <row r="33" spans="1:10" ht="42" customHeight="1" x14ac:dyDescent="0.3">
      <c r="A33" s="3" t="s">
        <v>160</v>
      </c>
      <c r="B33" s="13" t="s">
        <v>159</v>
      </c>
      <c r="C33" s="20">
        <v>0</v>
      </c>
      <c r="D33" s="4">
        <v>0</v>
      </c>
      <c r="E33" s="16">
        <v>23300000</v>
      </c>
      <c r="F33" s="5">
        <f t="shared" si="1"/>
        <v>23300</v>
      </c>
      <c r="G33" s="16">
        <v>13299999</v>
      </c>
      <c r="H33" s="4">
        <f t="shared" si="2"/>
        <v>13299.999</v>
      </c>
      <c r="I33" s="4">
        <f t="shared" si="3"/>
        <v>57.081540772532193</v>
      </c>
      <c r="J33" s="4" t="s">
        <v>146</v>
      </c>
    </row>
    <row r="34" spans="1:10" ht="31.5" x14ac:dyDescent="0.3">
      <c r="A34" s="3" t="s">
        <v>6</v>
      </c>
      <c r="B34" s="13" t="s">
        <v>122</v>
      </c>
      <c r="C34" s="20">
        <v>1312181952.0599999</v>
      </c>
      <c r="D34" s="4">
        <f t="shared" si="0"/>
        <v>1312181.95206</v>
      </c>
      <c r="E34" s="16">
        <v>3149868253.1700001</v>
      </c>
      <c r="F34" s="5">
        <f t="shared" si="1"/>
        <v>3149868.2531699999</v>
      </c>
      <c r="G34" s="16">
        <v>2086355570.98</v>
      </c>
      <c r="H34" s="4">
        <f t="shared" si="2"/>
        <v>2086355.5709800001</v>
      </c>
      <c r="I34" s="4">
        <f t="shared" si="3"/>
        <v>66.23628048189984</v>
      </c>
      <c r="J34" s="4">
        <f t="shared" si="4"/>
        <v>158.99895343817386</v>
      </c>
    </row>
    <row r="35" spans="1:10" ht="36.75" customHeight="1" x14ac:dyDescent="0.3">
      <c r="A35" s="3" t="s">
        <v>138</v>
      </c>
      <c r="B35" s="13" t="s">
        <v>124</v>
      </c>
      <c r="C35" s="20">
        <v>3293742844.2399998</v>
      </c>
      <c r="D35" s="4">
        <f t="shared" si="0"/>
        <v>3293742.8442399995</v>
      </c>
      <c r="E35" s="16">
        <v>8069220141.96</v>
      </c>
      <c r="F35" s="5">
        <f t="shared" si="1"/>
        <v>8069220.1419599997</v>
      </c>
      <c r="G35" s="16">
        <v>5109519094.3900003</v>
      </c>
      <c r="H35" s="4">
        <f t="shared" si="2"/>
        <v>5109519.0943900002</v>
      </c>
      <c r="I35" s="4">
        <f t="shared" si="3"/>
        <v>63.321101723578785</v>
      </c>
      <c r="J35" s="4">
        <f t="shared" si="4"/>
        <v>155.12805146052543</v>
      </c>
    </row>
    <row r="36" spans="1:10" ht="21" customHeight="1" x14ac:dyDescent="0.3">
      <c r="A36" s="3" t="s">
        <v>121</v>
      </c>
      <c r="B36" s="13" t="s">
        <v>113</v>
      </c>
      <c r="C36" s="20">
        <v>332323274.64999998</v>
      </c>
      <c r="D36" s="4">
        <f t="shared" si="0"/>
        <v>332323.27464999998</v>
      </c>
      <c r="E36" s="16">
        <v>1831120631.5699999</v>
      </c>
      <c r="F36" s="5">
        <f t="shared" si="1"/>
        <v>1831120.63157</v>
      </c>
      <c r="G36" s="16">
        <v>1630120529.7</v>
      </c>
      <c r="H36" s="4">
        <f t="shared" si="2"/>
        <v>1630120.5297000001</v>
      </c>
      <c r="I36" s="4">
        <f t="shared" si="3"/>
        <v>89.023109761061306</v>
      </c>
      <c r="J36" s="4">
        <f t="shared" si="4"/>
        <v>490.52252852793083</v>
      </c>
    </row>
    <row r="37" spans="1:10" ht="21" customHeight="1" x14ac:dyDescent="0.3">
      <c r="A37" s="3" t="s">
        <v>112</v>
      </c>
      <c r="B37" s="13" t="s">
        <v>103</v>
      </c>
      <c r="C37" s="20">
        <v>1858050879.6700001</v>
      </c>
      <c r="D37" s="4">
        <f t="shared" si="0"/>
        <v>1858050.8796700002</v>
      </c>
      <c r="E37" s="16">
        <v>4578460799.0699997</v>
      </c>
      <c r="F37" s="5">
        <f t="shared" si="1"/>
        <v>4578460.7990699997</v>
      </c>
      <c r="G37" s="16">
        <v>2253012077.1700001</v>
      </c>
      <c r="H37" s="4">
        <f t="shared" si="2"/>
        <v>2253012.0771699999</v>
      </c>
      <c r="I37" s="4">
        <f t="shared" si="3"/>
        <v>49.208941084035125</v>
      </c>
      <c r="J37" s="4">
        <f t="shared" si="4"/>
        <v>121.25674823125119</v>
      </c>
    </row>
    <row r="38" spans="1:10" ht="21" customHeight="1" x14ac:dyDescent="0.3">
      <c r="A38" s="3" t="s">
        <v>20</v>
      </c>
      <c r="B38" s="13" t="s">
        <v>88</v>
      </c>
      <c r="C38" s="20">
        <v>778118531.21000004</v>
      </c>
      <c r="D38" s="4">
        <f t="shared" si="0"/>
        <v>778118.53121000004</v>
      </c>
      <c r="E38" s="16">
        <v>1239752086.5599999</v>
      </c>
      <c r="F38" s="5">
        <f t="shared" si="1"/>
        <v>1239752.08656</v>
      </c>
      <c r="G38" s="16">
        <v>890827776.28999996</v>
      </c>
      <c r="H38" s="4">
        <f t="shared" si="2"/>
        <v>890827.77628999995</v>
      </c>
      <c r="I38" s="4">
        <f t="shared" si="3"/>
        <v>71.855315747991426</v>
      </c>
      <c r="J38" s="4">
        <f t="shared" si="4"/>
        <v>114.4848426761837</v>
      </c>
    </row>
    <row r="39" spans="1:10" ht="31.5" x14ac:dyDescent="0.3">
      <c r="A39" s="3" t="s">
        <v>57</v>
      </c>
      <c r="B39" s="13" t="s">
        <v>60</v>
      </c>
      <c r="C39" s="20">
        <v>325250158.70999998</v>
      </c>
      <c r="D39" s="4">
        <f t="shared" si="0"/>
        <v>325250.15870999999</v>
      </c>
      <c r="E39" s="16">
        <v>419886624.75999999</v>
      </c>
      <c r="F39" s="5">
        <f t="shared" si="1"/>
        <v>419886.62475999998</v>
      </c>
      <c r="G39" s="16">
        <v>335558711.23000002</v>
      </c>
      <c r="H39" s="4">
        <f t="shared" si="2"/>
        <v>335558.71123000002</v>
      </c>
      <c r="I39" s="4">
        <f t="shared" si="3"/>
        <v>79.916503990047232</v>
      </c>
      <c r="J39" s="4">
        <f t="shared" si="4"/>
        <v>103.16942274859622</v>
      </c>
    </row>
    <row r="40" spans="1:10" ht="24.75" customHeight="1" x14ac:dyDescent="0.3">
      <c r="A40" s="3" t="s">
        <v>61</v>
      </c>
      <c r="B40" s="13" t="s">
        <v>14</v>
      </c>
      <c r="C40" s="20">
        <v>893966294.28999996</v>
      </c>
      <c r="D40" s="4">
        <f t="shared" si="0"/>
        <v>893966.29428999999</v>
      </c>
      <c r="E40" s="16">
        <v>328318314.00999999</v>
      </c>
      <c r="F40" s="5">
        <f t="shared" si="1"/>
        <v>328318.31400999997</v>
      </c>
      <c r="G40" s="16">
        <v>55991011.18</v>
      </c>
      <c r="H40" s="4">
        <f t="shared" si="2"/>
        <v>55991.011180000001</v>
      </c>
      <c r="I40" s="4">
        <f t="shared" si="3"/>
        <v>17.053879966712614</v>
      </c>
      <c r="J40" s="4">
        <f t="shared" si="4"/>
        <v>6.2632127785610541</v>
      </c>
    </row>
    <row r="41" spans="1:10" ht="31.5" x14ac:dyDescent="0.3">
      <c r="A41" s="3" t="s">
        <v>56</v>
      </c>
      <c r="B41" s="13" t="s">
        <v>127</v>
      </c>
      <c r="C41" s="20">
        <v>99900</v>
      </c>
      <c r="D41" s="4">
        <f t="shared" si="0"/>
        <v>99.9</v>
      </c>
      <c r="E41" s="16">
        <v>6600000</v>
      </c>
      <c r="F41" s="5">
        <f t="shared" si="1"/>
        <v>6600</v>
      </c>
      <c r="G41" s="16">
        <v>86580</v>
      </c>
      <c r="H41" s="4">
        <f t="shared" si="2"/>
        <v>86.58</v>
      </c>
      <c r="I41" s="4">
        <f t="shared" si="3"/>
        <v>1.3118181818181818</v>
      </c>
      <c r="J41" s="4" t="s">
        <v>146</v>
      </c>
    </row>
    <row r="42" spans="1:10" ht="31.5" x14ac:dyDescent="0.3">
      <c r="A42" s="3" t="s">
        <v>26</v>
      </c>
      <c r="B42" s="13" t="s">
        <v>91</v>
      </c>
      <c r="C42" s="20">
        <v>893866394.28999996</v>
      </c>
      <c r="D42" s="4">
        <f t="shared" si="0"/>
        <v>893866.39428999997</v>
      </c>
      <c r="E42" s="16">
        <v>321718314.00999999</v>
      </c>
      <c r="F42" s="5">
        <f t="shared" si="1"/>
        <v>321718.31400999997</v>
      </c>
      <c r="G42" s="16">
        <v>55904431.18</v>
      </c>
      <c r="H42" s="4">
        <f t="shared" si="2"/>
        <v>55904.43118</v>
      </c>
      <c r="I42" s="4">
        <f t="shared" si="3"/>
        <v>17.376825858369479</v>
      </c>
      <c r="J42" s="4">
        <f t="shared" si="4"/>
        <v>6.2542267543691477</v>
      </c>
    </row>
    <row r="43" spans="1:10" ht="22.5" customHeight="1" x14ac:dyDescent="0.3">
      <c r="A43" s="3" t="s">
        <v>27</v>
      </c>
      <c r="B43" s="13" t="s">
        <v>39</v>
      </c>
      <c r="C43" s="20">
        <v>15982516098.440001</v>
      </c>
      <c r="D43" s="4">
        <f t="shared" si="0"/>
        <v>15982516.098440001</v>
      </c>
      <c r="E43" s="16">
        <v>29460833333.66</v>
      </c>
      <c r="F43" s="5">
        <f t="shared" si="1"/>
        <v>29460833.333659999</v>
      </c>
      <c r="G43" s="16">
        <v>20834157908.330002</v>
      </c>
      <c r="H43" s="4">
        <f t="shared" si="2"/>
        <v>20834157.908330001</v>
      </c>
      <c r="I43" s="4">
        <f t="shared" si="3"/>
        <v>70.718155431558245</v>
      </c>
      <c r="J43" s="4">
        <f t="shared" si="4"/>
        <v>130.35593257036388</v>
      </c>
    </row>
    <row r="44" spans="1:10" ht="22.5" customHeight="1" x14ac:dyDescent="0.3">
      <c r="A44" s="3" t="s">
        <v>139</v>
      </c>
      <c r="B44" s="13" t="s">
        <v>30</v>
      </c>
      <c r="C44" s="20">
        <v>3423736476.5900002</v>
      </c>
      <c r="D44" s="4">
        <f t="shared" si="0"/>
        <v>3423736.4765900001</v>
      </c>
      <c r="E44" s="16">
        <v>5374764450</v>
      </c>
      <c r="F44" s="5">
        <f t="shared" si="1"/>
        <v>5374764.4500000002</v>
      </c>
      <c r="G44" s="16">
        <v>4033217398.7800002</v>
      </c>
      <c r="H44" s="4">
        <f t="shared" si="2"/>
        <v>4033217.3987800004</v>
      </c>
      <c r="I44" s="4">
        <f t="shared" si="3"/>
        <v>75.039891260350956</v>
      </c>
      <c r="J44" s="4">
        <f t="shared" si="4"/>
        <v>117.80163065578679</v>
      </c>
    </row>
    <row r="45" spans="1:10" ht="22.5" customHeight="1" x14ac:dyDescent="0.3">
      <c r="A45" s="3" t="s">
        <v>82</v>
      </c>
      <c r="B45" s="13" t="s">
        <v>16</v>
      </c>
      <c r="C45" s="20">
        <v>9361916877.25</v>
      </c>
      <c r="D45" s="4">
        <f t="shared" si="0"/>
        <v>9361916.8772500008</v>
      </c>
      <c r="E45" s="16">
        <v>18407008187.599998</v>
      </c>
      <c r="F45" s="5">
        <f t="shared" si="1"/>
        <v>18407008.187599998</v>
      </c>
      <c r="G45" s="16">
        <v>13182441435.540001</v>
      </c>
      <c r="H45" s="4">
        <f t="shared" si="2"/>
        <v>13182441.435540002</v>
      </c>
      <c r="I45" s="4">
        <f t="shared" si="3"/>
        <v>71.616426206733806</v>
      </c>
      <c r="J45" s="4">
        <f t="shared" si="4"/>
        <v>140.8092125617361</v>
      </c>
    </row>
    <row r="46" spans="1:10" ht="22.5" customHeight="1" x14ac:dyDescent="0.3">
      <c r="A46" s="3" t="s">
        <v>128</v>
      </c>
      <c r="B46" s="13" t="s">
        <v>0</v>
      </c>
      <c r="C46" s="20">
        <v>445639089</v>
      </c>
      <c r="D46" s="4">
        <f t="shared" si="0"/>
        <v>445639.08899999998</v>
      </c>
      <c r="E46" s="16">
        <v>527681108.97000003</v>
      </c>
      <c r="F46" s="5">
        <f t="shared" si="1"/>
        <v>527681.10897000006</v>
      </c>
      <c r="G46" s="16">
        <v>378584080.08999997</v>
      </c>
      <c r="H46" s="4">
        <f t="shared" si="2"/>
        <v>378584.08008999994</v>
      </c>
      <c r="I46" s="4">
        <f t="shared" si="3"/>
        <v>71.744861366928973</v>
      </c>
      <c r="J46" s="4">
        <f t="shared" si="4"/>
        <v>84.953068398809151</v>
      </c>
    </row>
    <row r="47" spans="1:10" ht="31.5" x14ac:dyDescent="0.3">
      <c r="A47" s="3" t="s">
        <v>40</v>
      </c>
      <c r="B47" s="13" t="s">
        <v>132</v>
      </c>
      <c r="C47" s="20">
        <v>1509131980.6099999</v>
      </c>
      <c r="D47" s="4">
        <f t="shared" si="0"/>
        <v>1509131.98061</v>
      </c>
      <c r="E47" s="16">
        <v>2718124528.2800002</v>
      </c>
      <c r="F47" s="5">
        <f t="shared" si="1"/>
        <v>2718124.5282800002</v>
      </c>
      <c r="G47" s="16">
        <v>1849875431.3900001</v>
      </c>
      <c r="H47" s="4">
        <f t="shared" si="2"/>
        <v>1849875.43139</v>
      </c>
      <c r="I47" s="4">
        <f t="shared" si="3"/>
        <v>68.057052285260127</v>
      </c>
      <c r="J47" s="4">
        <f t="shared" si="4"/>
        <v>122.57877078731508</v>
      </c>
    </row>
    <row r="48" spans="1:10" ht="51" customHeight="1" x14ac:dyDescent="0.3">
      <c r="A48" s="3" t="s">
        <v>89</v>
      </c>
      <c r="B48" s="13" t="s">
        <v>117</v>
      </c>
      <c r="C48" s="20">
        <v>94994486.189999998</v>
      </c>
      <c r="D48" s="4">
        <f t="shared" si="0"/>
        <v>94994.486189999996</v>
      </c>
      <c r="E48" s="16">
        <v>171748237.78999999</v>
      </c>
      <c r="F48" s="5">
        <f t="shared" si="1"/>
        <v>171748.23778999998</v>
      </c>
      <c r="G48" s="16">
        <v>113545878.28</v>
      </c>
      <c r="H48" s="4">
        <f t="shared" si="2"/>
        <v>113545.87828</v>
      </c>
      <c r="I48" s="4">
        <f t="shared" si="3"/>
        <v>66.111815609330932</v>
      </c>
      <c r="J48" s="4">
        <f t="shared" si="4"/>
        <v>119.52891460762794</v>
      </c>
    </row>
    <row r="49" spans="1:10" ht="22.5" customHeight="1" x14ac:dyDescent="0.3">
      <c r="A49" s="3" t="s">
        <v>142</v>
      </c>
      <c r="B49" s="13" t="s">
        <v>93</v>
      </c>
      <c r="C49" s="20">
        <v>182379331.22</v>
      </c>
      <c r="D49" s="4">
        <f t="shared" si="0"/>
        <v>182379.33121999999</v>
      </c>
      <c r="E49" s="16">
        <v>248806868.91</v>
      </c>
      <c r="F49" s="5">
        <f t="shared" si="1"/>
        <v>248806.86890999999</v>
      </c>
      <c r="G49" s="16">
        <v>129053934.05</v>
      </c>
      <c r="H49" s="4">
        <f t="shared" si="2"/>
        <v>129053.93405</v>
      </c>
      <c r="I49" s="4">
        <f t="shared" si="3"/>
        <v>51.86912025997249</v>
      </c>
      <c r="J49" s="4">
        <f t="shared" si="4"/>
        <v>70.761271678491468</v>
      </c>
    </row>
    <row r="50" spans="1:10" ht="24" customHeight="1" x14ac:dyDescent="0.3">
      <c r="A50" s="3" t="s">
        <v>29</v>
      </c>
      <c r="B50" s="13" t="s">
        <v>65</v>
      </c>
      <c r="C50" s="20">
        <v>964717857.58000004</v>
      </c>
      <c r="D50" s="4">
        <f t="shared" si="0"/>
        <v>964717.85758000007</v>
      </c>
      <c r="E50" s="16">
        <v>2012699952.1099999</v>
      </c>
      <c r="F50" s="5">
        <f t="shared" si="1"/>
        <v>2012699.95211</v>
      </c>
      <c r="G50" s="16">
        <v>1147439750.2</v>
      </c>
      <c r="H50" s="4">
        <f t="shared" si="2"/>
        <v>1147439.7502000001</v>
      </c>
      <c r="I50" s="4">
        <f t="shared" si="3"/>
        <v>57.009975530485292</v>
      </c>
      <c r="J50" s="4">
        <f t="shared" si="4"/>
        <v>118.94044887676888</v>
      </c>
    </row>
    <row r="51" spans="1:10" ht="16.5" x14ac:dyDescent="0.3">
      <c r="A51" s="3" t="s">
        <v>118</v>
      </c>
      <c r="B51" s="13" t="s">
        <v>62</v>
      </c>
      <c r="C51" s="20">
        <v>1340703039.27</v>
      </c>
      <c r="D51" s="4">
        <f t="shared" si="0"/>
        <v>1340703.0392700001</v>
      </c>
      <c r="E51" s="16">
        <v>1862523960.1700001</v>
      </c>
      <c r="F51" s="5">
        <f t="shared" si="1"/>
        <v>1862523.9601700001</v>
      </c>
      <c r="G51" s="16">
        <v>1302202112.1700001</v>
      </c>
      <c r="H51" s="4">
        <f t="shared" si="2"/>
        <v>1302202.1121700001</v>
      </c>
      <c r="I51" s="4">
        <f t="shared" si="3"/>
        <v>69.915992492850549</v>
      </c>
      <c r="J51" s="4">
        <f t="shared" si="4"/>
        <v>97.128303138556078</v>
      </c>
    </row>
    <row r="52" spans="1:10" ht="16.5" x14ac:dyDescent="0.3">
      <c r="A52" s="3" t="s">
        <v>90</v>
      </c>
      <c r="B52" s="13" t="s">
        <v>52</v>
      </c>
      <c r="C52" s="20">
        <v>1312058619.0599999</v>
      </c>
      <c r="D52" s="4">
        <f t="shared" si="0"/>
        <v>1312058.6190599999</v>
      </c>
      <c r="E52" s="16">
        <v>1823026607.96</v>
      </c>
      <c r="F52" s="5">
        <f t="shared" si="1"/>
        <v>1823026.6079599999</v>
      </c>
      <c r="G52" s="16">
        <v>1278381414.5999999</v>
      </c>
      <c r="H52" s="4">
        <f t="shared" si="2"/>
        <v>1278381.4146</v>
      </c>
      <c r="I52" s="4">
        <f t="shared" si="3"/>
        <v>70.124122655046278</v>
      </c>
      <c r="J52" s="4">
        <f t="shared" si="4"/>
        <v>97.433254583996614</v>
      </c>
    </row>
    <row r="53" spans="1:10" ht="31.5" x14ac:dyDescent="0.3">
      <c r="A53" s="3" t="s">
        <v>41</v>
      </c>
      <c r="B53" s="13" t="s">
        <v>19</v>
      </c>
      <c r="C53" s="20">
        <v>28644420.210000001</v>
      </c>
      <c r="D53" s="4">
        <f t="shared" si="0"/>
        <v>28644.42021</v>
      </c>
      <c r="E53" s="16">
        <v>39497352.210000001</v>
      </c>
      <c r="F53" s="5">
        <f t="shared" si="1"/>
        <v>39497.352209999997</v>
      </c>
      <c r="G53" s="16">
        <v>23820697.57</v>
      </c>
      <c r="H53" s="4">
        <f t="shared" si="2"/>
        <v>23820.69757</v>
      </c>
      <c r="I53" s="4">
        <f t="shared" si="3"/>
        <v>60.309606181573457</v>
      </c>
      <c r="J53" s="4">
        <f t="shared" si="4"/>
        <v>83.159992052078607</v>
      </c>
    </row>
    <row r="54" spans="1:10" ht="23.25" customHeight="1" x14ac:dyDescent="0.3">
      <c r="A54" s="3" t="s">
        <v>87</v>
      </c>
      <c r="B54" s="13" t="s">
        <v>95</v>
      </c>
      <c r="C54" s="20">
        <v>8099334459.7399998</v>
      </c>
      <c r="D54" s="4">
        <f t="shared" si="0"/>
        <v>8099334.4597399998</v>
      </c>
      <c r="E54" s="16">
        <v>18352262474.959999</v>
      </c>
      <c r="F54" s="5">
        <f t="shared" si="1"/>
        <v>18352262.474959999</v>
      </c>
      <c r="G54" s="16">
        <v>9425959462</v>
      </c>
      <c r="H54" s="4">
        <f t="shared" si="2"/>
        <v>9425959.4619999994</v>
      </c>
      <c r="I54" s="4">
        <f t="shared" si="3"/>
        <v>51.361293872408744</v>
      </c>
      <c r="J54" s="4">
        <f t="shared" si="4"/>
        <v>116.37943227131018</v>
      </c>
    </row>
    <row r="55" spans="1:10" ht="23.25" customHeight="1" x14ac:dyDescent="0.3">
      <c r="A55" s="3" t="s">
        <v>80</v>
      </c>
      <c r="B55" s="13" t="s">
        <v>78</v>
      </c>
      <c r="C55" s="20">
        <v>3921648563.3699999</v>
      </c>
      <c r="D55" s="4">
        <f t="shared" si="0"/>
        <v>3921648.5633700001</v>
      </c>
      <c r="E55" s="16">
        <v>5458301062.5600004</v>
      </c>
      <c r="F55" s="5">
        <f t="shared" si="1"/>
        <v>5458301.0625600005</v>
      </c>
      <c r="G55" s="16">
        <v>2657204563.6599998</v>
      </c>
      <c r="H55" s="4">
        <f t="shared" si="2"/>
        <v>2657204.56366</v>
      </c>
      <c r="I55" s="4">
        <f t="shared" si="3"/>
        <v>48.681898143847405</v>
      </c>
      <c r="J55" s="4">
        <f t="shared" si="4"/>
        <v>67.757335230890192</v>
      </c>
    </row>
    <row r="56" spans="1:10" ht="23.25" customHeight="1" x14ac:dyDescent="0.3">
      <c r="A56" s="3" t="s">
        <v>2</v>
      </c>
      <c r="B56" s="13" t="s">
        <v>66</v>
      </c>
      <c r="C56" s="20">
        <v>1596892481.9400001</v>
      </c>
      <c r="D56" s="4">
        <f t="shared" si="0"/>
        <v>1596892.4819400001</v>
      </c>
      <c r="E56" s="16">
        <v>3458119517.4000001</v>
      </c>
      <c r="F56" s="5">
        <f t="shared" si="1"/>
        <v>3458119.5174000002</v>
      </c>
      <c r="G56" s="16">
        <v>2305310974.5</v>
      </c>
      <c r="H56" s="4">
        <f t="shared" si="2"/>
        <v>2305310.9745</v>
      </c>
      <c r="I56" s="4">
        <f t="shared" si="3"/>
        <v>66.663716013877291</v>
      </c>
      <c r="J56" s="4">
        <f t="shared" si="4"/>
        <v>144.36231622177661</v>
      </c>
    </row>
    <row r="57" spans="1:10" ht="23.25" customHeight="1" x14ac:dyDescent="0.3">
      <c r="A57" s="3" t="s">
        <v>54</v>
      </c>
      <c r="B57" s="13" t="s">
        <v>44</v>
      </c>
      <c r="C57" s="20">
        <v>80488755.480000004</v>
      </c>
      <c r="D57" s="4">
        <f t="shared" si="0"/>
        <v>80488.755480000007</v>
      </c>
      <c r="E57" s="16">
        <v>98415300</v>
      </c>
      <c r="F57" s="5">
        <f t="shared" si="1"/>
        <v>98415.3</v>
      </c>
      <c r="G57" s="16">
        <v>76422750</v>
      </c>
      <c r="H57" s="4">
        <f t="shared" si="2"/>
        <v>76422.75</v>
      </c>
      <c r="I57" s="4">
        <f t="shared" si="3"/>
        <v>77.653322196853537</v>
      </c>
      <c r="J57" s="4">
        <f t="shared" si="4"/>
        <v>94.94835588430692</v>
      </c>
    </row>
    <row r="58" spans="1:10" ht="23.25" customHeight="1" x14ac:dyDescent="0.3">
      <c r="A58" s="3" t="s">
        <v>98</v>
      </c>
      <c r="B58" s="13" t="s">
        <v>35</v>
      </c>
      <c r="C58" s="20">
        <v>134754475.90000001</v>
      </c>
      <c r="D58" s="4">
        <f t="shared" si="0"/>
        <v>134754.47590000002</v>
      </c>
      <c r="E58" s="16">
        <v>209470928.58000001</v>
      </c>
      <c r="F58" s="5">
        <f t="shared" si="1"/>
        <v>209470.92858000001</v>
      </c>
      <c r="G58" s="16">
        <v>153090802.94</v>
      </c>
      <c r="H58" s="4">
        <f t="shared" si="2"/>
        <v>153090.80293999999</v>
      </c>
      <c r="I58" s="4">
        <f t="shared" si="3"/>
        <v>73.08451057041664</v>
      </c>
      <c r="J58" s="4">
        <f t="shared" si="4"/>
        <v>113.60721186998433</v>
      </c>
    </row>
    <row r="59" spans="1:10" ht="54.75" customHeight="1" x14ac:dyDescent="0.3">
      <c r="A59" s="3" t="s">
        <v>77</v>
      </c>
      <c r="B59" s="13" t="s">
        <v>23</v>
      </c>
      <c r="C59" s="20">
        <v>152616299.36000001</v>
      </c>
      <c r="D59" s="4">
        <f t="shared" si="0"/>
        <v>152616.29936</v>
      </c>
      <c r="E59" s="16">
        <v>251476300</v>
      </c>
      <c r="F59" s="5">
        <f t="shared" si="1"/>
        <v>251476.3</v>
      </c>
      <c r="G59" s="16">
        <v>187445507</v>
      </c>
      <c r="H59" s="4">
        <f t="shared" si="2"/>
        <v>187445.50700000001</v>
      </c>
      <c r="I59" s="4">
        <f t="shared" si="3"/>
        <v>74.538040761694063</v>
      </c>
      <c r="J59" s="4">
        <f t="shared" si="4"/>
        <v>122.82142063859305</v>
      </c>
    </row>
    <row r="60" spans="1:10" ht="37.5" customHeight="1" x14ac:dyDescent="0.3">
      <c r="A60" s="3" t="s">
        <v>131</v>
      </c>
      <c r="B60" s="13" t="s">
        <v>123</v>
      </c>
      <c r="C60" s="20">
        <v>2212933883.6900001</v>
      </c>
      <c r="D60" s="4">
        <f t="shared" si="0"/>
        <v>2212933.88369</v>
      </c>
      <c r="E60" s="16">
        <v>8876479366.4200001</v>
      </c>
      <c r="F60" s="5">
        <f t="shared" si="1"/>
        <v>8876479.3664200008</v>
      </c>
      <c r="G60" s="16">
        <v>4046484863.9000001</v>
      </c>
      <c r="H60" s="4">
        <f t="shared" si="2"/>
        <v>4046484.8639000002</v>
      </c>
      <c r="I60" s="4">
        <f t="shared" si="3"/>
        <v>45.586596857397979</v>
      </c>
      <c r="J60" s="4">
        <f t="shared" si="4"/>
        <v>182.85611213800067</v>
      </c>
    </row>
    <row r="61" spans="1:10" ht="21.75" customHeight="1" x14ac:dyDescent="0.3">
      <c r="A61" s="3" t="s">
        <v>134</v>
      </c>
      <c r="B61" s="13" t="s">
        <v>1</v>
      </c>
      <c r="C61" s="20">
        <v>16556394972.200001</v>
      </c>
      <c r="D61" s="4">
        <f t="shared" si="0"/>
        <v>16556394.972200001</v>
      </c>
      <c r="E61" s="16">
        <v>26442832518.049999</v>
      </c>
      <c r="F61" s="5">
        <f t="shared" si="1"/>
        <v>26442832.51805</v>
      </c>
      <c r="G61" s="16">
        <v>18659422346.57</v>
      </c>
      <c r="H61" s="4">
        <f t="shared" si="2"/>
        <v>18659422.34657</v>
      </c>
      <c r="I61" s="4">
        <f t="shared" si="3"/>
        <v>70.565142118693188</v>
      </c>
      <c r="J61" s="4">
        <f t="shared" si="4"/>
        <v>112.70220587211897</v>
      </c>
    </row>
    <row r="62" spans="1:10" ht="21.75" customHeight="1" x14ac:dyDescent="0.3">
      <c r="A62" s="3" t="s">
        <v>58</v>
      </c>
      <c r="B62" s="13" t="s">
        <v>129</v>
      </c>
      <c r="C62" s="20">
        <v>240228573.31</v>
      </c>
      <c r="D62" s="4">
        <f t="shared" si="0"/>
        <v>240228.57331000001</v>
      </c>
      <c r="E62" s="16">
        <v>430004200</v>
      </c>
      <c r="F62" s="5">
        <f t="shared" si="1"/>
        <v>430004.2</v>
      </c>
      <c r="G62" s="16">
        <v>330100950.27999997</v>
      </c>
      <c r="H62" s="4">
        <f t="shared" si="2"/>
        <v>330100.95027999999</v>
      </c>
      <c r="I62" s="4">
        <f t="shared" si="3"/>
        <v>76.766913039454039</v>
      </c>
      <c r="J62" s="4">
        <f t="shared" si="4"/>
        <v>137.41119373590305</v>
      </c>
    </row>
    <row r="63" spans="1:10" ht="21.75" customHeight="1" x14ac:dyDescent="0.3">
      <c r="A63" s="3" t="s">
        <v>4</v>
      </c>
      <c r="B63" s="13" t="s">
        <v>116</v>
      </c>
      <c r="C63" s="20">
        <v>2080333622.0899999</v>
      </c>
      <c r="D63" s="4">
        <f t="shared" si="0"/>
        <v>2080333.62209</v>
      </c>
      <c r="E63" s="16">
        <v>4588981561.1999998</v>
      </c>
      <c r="F63" s="5">
        <f t="shared" si="1"/>
        <v>4588981.5611999994</v>
      </c>
      <c r="G63" s="16">
        <v>2747592469.77</v>
      </c>
      <c r="H63" s="4">
        <f t="shared" si="2"/>
        <v>2747592.4697699999</v>
      </c>
      <c r="I63" s="4">
        <f t="shared" si="3"/>
        <v>59.873687290465291</v>
      </c>
      <c r="J63" s="4">
        <f t="shared" si="4"/>
        <v>132.07460767805313</v>
      </c>
    </row>
    <row r="64" spans="1:10" ht="21.75" customHeight="1" x14ac:dyDescent="0.3">
      <c r="A64" s="3" t="s">
        <v>12</v>
      </c>
      <c r="B64" s="13" t="s">
        <v>105</v>
      </c>
      <c r="C64" s="20">
        <v>9709066835.7600002</v>
      </c>
      <c r="D64" s="4">
        <f t="shared" si="0"/>
        <v>9709066.8357600011</v>
      </c>
      <c r="E64" s="16">
        <v>14799772672.43</v>
      </c>
      <c r="F64" s="5">
        <f t="shared" si="1"/>
        <v>14799772.672430001</v>
      </c>
      <c r="G64" s="16">
        <v>11159533132.98</v>
      </c>
      <c r="H64" s="4">
        <f t="shared" si="2"/>
        <v>11159533.13298</v>
      </c>
      <c r="I64" s="4">
        <f t="shared" si="3"/>
        <v>75.403409092686402</v>
      </c>
      <c r="J64" s="4">
        <f t="shared" si="4"/>
        <v>114.93929665699392</v>
      </c>
    </row>
    <row r="65" spans="1:10" ht="21.75" customHeight="1" x14ac:dyDescent="0.3">
      <c r="A65" s="3" t="s">
        <v>36</v>
      </c>
      <c r="B65" s="13" t="s">
        <v>94</v>
      </c>
      <c r="C65" s="20">
        <v>4016989590.5700002</v>
      </c>
      <c r="D65" s="4">
        <f t="shared" si="0"/>
        <v>4016989.59057</v>
      </c>
      <c r="E65" s="16">
        <v>5487608686.25</v>
      </c>
      <c r="F65" s="5">
        <f t="shared" si="1"/>
        <v>5487608.6862500003</v>
      </c>
      <c r="G65" s="16">
        <v>3651337003.6799998</v>
      </c>
      <c r="H65" s="4">
        <f t="shared" si="2"/>
        <v>3651337.0036799996</v>
      </c>
      <c r="I65" s="4">
        <f t="shared" si="3"/>
        <v>66.537853051165158</v>
      </c>
      <c r="J65" s="4">
        <f t="shared" si="4"/>
        <v>90.897347910774258</v>
      </c>
    </row>
    <row r="66" spans="1:10" ht="31.5" x14ac:dyDescent="0.3">
      <c r="A66" s="3" t="s">
        <v>10</v>
      </c>
      <c r="B66" s="13" t="s">
        <v>63</v>
      </c>
      <c r="C66" s="20">
        <v>509776350.47000003</v>
      </c>
      <c r="D66" s="4">
        <f t="shared" si="0"/>
        <v>509776.35047</v>
      </c>
      <c r="E66" s="16">
        <v>1136465398.1700001</v>
      </c>
      <c r="F66" s="5">
        <f t="shared" si="1"/>
        <v>1136465.3981700002</v>
      </c>
      <c r="G66" s="16">
        <v>770858789.86000001</v>
      </c>
      <c r="H66" s="4">
        <f t="shared" si="2"/>
        <v>770858.78986000002</v>
      </c>
      <c r="I66" s="4">
        <f t="shared" si="3"/>
        <v>67.829499349586868</v>
      </c>
      <c r="J66" s="4">
        <f t="shared" si="4"/>
        <v>151.21509445255535</v>
      </c>
    </row>
    <row r="67" spans="1:10" ht="21" customHeight="1" x14ac:dyDescent="0.3">
      <c r="A67" s="3" t="s">
        <v>21</v>
      </c>
      <c r="B67" s="13" t="s">
        <v>31</v>
      </c>
      <c r="C67" s="20">
        <v>975517493.52999997</v>
      </c>
      <c r="D67" s="4">
        <f t="shared" si="0"/>
        <v>975517.49352999998</v>
      </c>
      <c r="E67" s="16">
        <v>2251752408.3000002</v>
      </c>
      <c r="F67" s="5">
        <f t="shared" si="1"/>
        <v>2251752.4083000002</v>
      </c>
      <c r="G67" s="16">
        <v>1482123285.95</v>
      </c>
      <c r="H67" s="4">
        <f t="shared" si="2"/>
        <v>1482123.2859499999</v>
      </c>
      <c r="I67" s="4">
        <f t="shared" si="3"/>
        <v>65.820881571475908</v>
      </c>
      <c r="J67" s="4">
        <f t="shared" si="4"/>
        <v>151.93200488766226</v>
      </c>
    </row>
    <row r="68" spans="1:10" ht="21" customHeight="1" x14ac:dyDescent="0.3">
      <c r="A68" s="3" t="s">
        <v>73</v>
      </c>
      <c r="B68" s="13" t="s">
        <v>5</v>
      </c>
      <c r="C68" s="20">
        <v>365463307.95999998</v>
      </c>
      <c r="D68" s="4">
        <f t="shared" si="0"/>
        <v>365463.30796000001</v>
      </c>
      <c r="E68" s="16">
        <v>891063014.10000002</v>
      </c>
      <c r="F68" s="5">
        <f t="shared" si="1"/>
        <v>891063.01410000003</v>
      </c>
      <c r="G68" s="16">
        <v>461217825.88</v>
      </c>
      <c r="H68" s="4">
        <f t="shared" si="2"/>
        <v>461217.82588000002</v>
      </c>
      <c r="I68" s="4">
        <f t="shared" si="3"/>
        <v>51.760405109603127</v>
      </c>
      <c r="J68" s="4">
        <f t="shared" si="4"/>
        <v>126.20085678491159</v>
      </c>
    </row>
    <row r="69" spans="1:10" ht="21" customHeight="1" x14ac:dyDescent="0.3">
      <c r="A69" s="3" t="s">
        <v>99</v>
      </c>
      <c r="B69" s="13" t="s">
        <v>133</v>
      </c>
      <c r="C69" s="20">
        <v>596405035.13999999</v>
      </c>
      <c r="D69" s="4">
        <f t="shared" ref="D69:D80" si="5">C69/1000</f>
        <v>596405.03513999993</v>
      </c>
      <c r="E69" s="16">
        <v>1338834452.3299999</v>
      </c>
      <c r="F69" s="5">
        <f t="shared" ref="F69:F80" si="6">E69/1000</f>
        <v>1338834.45233</v>
      </c>
      <c r="G69" s="16">
        <v>1005673045.73</v>
      </c>
      <c r="H69" s="4">
        <f t="shared" ref="H69:H80" si="7">G69/1000</f>
        <v>1005673.04573</v>
      </c>
      <c r="I69" s="4">
        <f t="shared" ref="I69:I80" si="8">H69/F69*100</f>
        <v>75.115563688983912</v>
      </c>
      <c r="J69" s="4">
        <f t="shared" ref="J69:J80" si="9">H69/D69*100</f>
        <v>168.62249419036658</v>
      </c>
    </row>
    <row r="70" spans="1:10" ht="35.25" customHeight="1" x14ac:dyDescent="0.3">
      <c r="A70" s="3" t="s">
        <v>9</v>
      </c>
      <c r="B70" s="13" t="s">
        <v>107</v>
      </c>
      <c r="C70" s="20">
        <v>13649150.43</v>
      </c>
      <c r="D70" s="4">
        <f t="shared" si="5"/>
        <v>13649.15043</v>
      </c>
      <c r="E70" s="16">
        <v>21854941.870000001</v>
      </c>
      <c r="F70" s="5">
        <f t="shared" si="6"/>
        <v>21854.941870000002</v>
      </c>
      <c r="G70" s="16">
        <v>15232414.34</v>
      </c>
      <c r="H70" s="4">
        <f t="shared" si="7"/>
        <v>15232.414339999999</v>
      </c>
      <c r="I70" s="4">
        <f t="shared" si="8"/>
        <v>69.697803044305232</v>
      </c>
      <c r="J70" s="4">
        <f t="shared" si="9"/>
        <v>111.59972496544609</v>
      </c>
    </row>
    <row r="71" spans="1:10" ht="34.5" customHeight="1" x14ac:dyDescent="0.3">
      <c r="A71" s="3" t="s">
        <v>130</v>
      </c>
      <c r="B71" s="13" t="s">
        <v>55</v>
      </c>
      <c r="C71" s="20">
        <v>157155501.40000001</v>
      </c>
      <c r="D71" s="4">
        <f t="shared" si="5"/>
        <v>157155.50140000001</v>
      </c>
      <c r="E71" s="16">
        <v>257991681.03</v>
      </c>
      <c r="F71" s="5">
        <f t="shared" si="6"/>
        <v>257991.68103000001</v>
      </c>
      <c r="G71" s="16">
        <v>175977948.40000001</v>
      </c>
      <c r="H71" s="4">
        <f t="shared" si="7"/>
        <v>175977.94839999999</v>
      </c>
      <c r="I71" s="4">
        <f t="shared" si="8"/>
        <v>68.21070652256293</v>
      </c>
      <c r="J71" s="4">
        <f t="shared" si="9"/>
        <v>111.97695711083773</v>
      </c>
    </row>
    <row r="72" spans="1:10" ht="21" customHeight="1" x14ac:dyDescent="0.3">
      <c r="A72" s="3" t="s">
        <v>75</v>
      </c>
      <c r="B72" s="13" t="s">
        <v>43</v>
      </c>
      <c r="C72" s="20">
        <v>57198003.460000001</v>
      </c>
      <c r="D72" s="4">
        <f t="shared" si="5"/>
        <v>57198.00346</v>
      </c>
      <c r="E72" s="16">
        <v>89216229</v>
      </c>
      <c r="F72" s="5">
        <f t="shared" si="6"/>
        <v>89216.229000000007</v>
      </c>
      <c r="G72" s="16">
        <v>61862827.380000003</v>
      </c>
      <c r="H72" s="4">
        <f t="shared" si="7"/>
        <v>61862.827380000002</v>
      </c>
      <c r="I72" s="4">
        <f t="shared" si="8"/>
        <v>69.340329750991827</v>
      </c>
      <c r="J72" s="4">
        <f t="shared" si="9"/>
        <v>108.15557123993362</v>
      </c>
    </row>
    <row r="73" spans="1:10" ht="21" customHeight="1" x14ac:dyDescent="0.3">
      <c r="A73" s="3" t="s">
        <v>137</v>
      </c>
      <c r="B73" s="13" t="s">
        <v>34</v>
      </c>
      <c r="C73" s="20">
        <v>80138015</v>
      </c>
      <c r="D73" s="4">
        <f t="shared" si="5"/>
        <v>80138.014999999999</v>
      </c>
      <c r="E73" s="16">
        <v>133091266</v>
      </c>
      <c r="F73" s="5">
        <f t="shared" si="6"/>
        <v>133091.266</v>
      </c>
      <c r="G73" s="16">
        <v>88694512</v>
      </c>
      <c r="H73" s="4">
        <f t="shared" si="7"/>
        <v>88694.512000000002</v>
      </c>
      <c r="I73" s="4">
        <f t="shared" si="8"/>
        <v>66.641872653010907</v>
      </c>
      <c r="J73" s="4">
        <f t="shared" si="9"/>
        <v>110.6772010761684</v>
      </c>
    </row>
    <row r="74" spans="1:10" ht="36.75" customHeight="1" x14ac:dyDescent="0.3">
      <c r="A74" s="3" t="s">
        <v>51</v>
      </c>
      <c r="B74" s="13" t="s">
        <v>7</v>
      </c>
      <c r="C74" s="20">
        <v>19819482.940000001</v>
      </c>
      <c r="D74" s="4">
        <f t="shared" si="5"/>
        <v>19819.482940000002</v>
      </c>
      <c r="E74" s="16">
        <v>35684186.030000001</v>
      </c>
      <c r="F74" s="5">
        <f t="shared" si="6"/>
        <v>35684.186030000004</v>
      </c>
      <c r="G74" s="16">
        <v>25420609.02</v>
      </c>
      <c r="H74" s="4">
        <f t="shared" si="7"/>
        <v>25420.60902</v>
      </c>
      <c r="I74" s="4">
        <f t="shared" si="8"/>
        <v>71.237743796730228</v>
      </c>
      <c r="J74" s="4">
        <f t="shared" si="9"/>
        <v>128.26070739058341</v>
      </c>
    </row>
    <row r="75" spans="1:10" ht="52.5" customHeight="1" x14ac:dyDescent="0.3">
      <c r="A75" s="3" t="s">
        <v>3</v>
      </c>
      <c r="B75" s="13" t="s">
        <v>81</v>
      </c>
      <c r="C75" s="20">
        <v>195735000</v>
      </c>
      <c r="D75" s="4">
        <f t="shared" si="5"/>
        <v>195735</v>
      </c>
      <c r="E75" s="16">
        <v>350000000</v>
      </c>
      <c r="F75" s="5">
        <f t="shared" si="6"/>
        <v>350000</v>
      </c>
      <c r="G75" s="16">
        <v>126408976.28</v>
      </c>
      <c r="H75" s="4">
        <f t="shared" si="7"/>
        <v>126408.97628</v>
      </c>
      <c r="I75" s="4">
        <f t="shared" si="8"/>
        <v>36.116850365714285</v>
      </c>
      <c r="J75" s="4">
        <f t="shared" si="9"/>
        <v>64.581692737629965</v>
      </c>
    </row>
    <row r="76" spans="1:10" ht="38.25" customHeight="1" x14ac:dyDescent="0.3">
      <c r="A76" s="3" t="s">
        <v>17</v>
      </c>
      <c r="B76" s="13" t="s">
        <v>70</v>
      </c>
      <c r="C76" s="20">
        <v>195735000</v>
      </c>
      <c r="D76" s="4">
        <f t="shared" si="5"/>
        <v>195735</v>
      </c>
      <c r="E76" s="16">
        <v>350000000</v>
      </c>
      <c r="F76" s="5">
        <f t="shared" si="6"/>
        <v>350000</v>
      </c>
      <c r="G76" s="16">
        <v>126408976.28</v>
      </c>
      <c r="H76" s="4">
        <f t="shared" si="7"/>
        <v>126408.97628</v>
      </c>
      <c r="I76" s="4">
        <f t="shared" si="8"/>
        <v>36.116850365714285</v>
      </c>
      <c r="J76" s="4">
        <f t="shared" si="9"/>
        <v>64.581692737629965</v>
      </c>
    </row>
    <row r="77" spans="1:10" ht="75" customHeight="1" x14ac:dyDescent="0.3">
      <c r="A77" s="3" t="s">
        <v>86</v>
      </c>
      <c r="B77" s="13" t="s">
        <v>110</v>
      </c>
      <c r="C77" s="20">
        <v>4114699242.46</v>
      </c>
      <c r="D77" s="4">
        <f t="shared" si="5"/>
        <v>4114699.2424599999</v>
      </c>
      <c r="E77" s="16">
        <v>11413754024.23</v>
      </c>
      <c r="F77" s="5">
        <f t="shared" si="6"/>
        <v>11413754.02423</v>
      </c>
      <c r="G77" s="16">
        <v>6987817593.75</v>
      </c>
      <c r="H77" s="4">
        <f t="shared" si="7"/>
        <v>6987817.59375</v>
      </c>
      <c r="I77" s="4">
        <f t="shared" si="8"/>
        <v>61.222780681235292</v>
      </c>
      <c r="J77" s="4">
        <f t="shared" si="9"/>
        <v>169.82571949954445</v>
      </c>
    </row>
    <row r="78" spans="1:10" ht="72" customHeight="1" x14ac:dyDescent="0.3">
      <c r="A78" s="3" t="s">
        <v>154</v>
      </c>
      <c r="B78" s="13">
        <v>1401</v>
      </c>
      <c r="C78" s="20">
        <v>1552340831.4100001</v>
      </c>
      <c r="D78" s="4">
        <f t="shared" si="5"/>
        <v>1552340.8314100001</v>
      </c>
      <c r="E78" s="16">
        <v>3404309696.8400002</v>
      </c>
      <c r="F78" s="5">
        <f t="shared" si="6"/>
        <v>3404309.6968400003</v>
      </c>
      <c r="G78" s="16">
        <v>2432032898.3099999</v>
      </c>
      <c r="H78" s="4">
        <f t="shared" si="7"/>
        <v>2432032.8983100001</v>
      </c>
      <c r="I78" s="4">
        <f t="shared" si="8"/>
        <v>71.439825247611822</v>
      </c>
      <c r="J78" s="4">
        <f t="shared" si="9"/>
        <v>156.66874497535252</v>
      </c>
    </row>
    <row r="79" spans="1:10" ht="21" customHeight="1" x14ac:dyDescent="0.3">
      <c r="A79" s="3" t="s">
        <v>71</v>
      </c>
      <c r="B79" s="13" t="s">
        <v>84</v>
      </c>
      <c r="C79" s="20">
        <v>2508296259.23</v>
      </c>
      <c r="D79" s="4">
        <f t="shared" si="5"/>
        <v>2508296.25923</v>
      </c>
      <c r="E79" s="16">
        <v>5688714464.1599998</v>
      </c>
      <c r="F79" s="5">
        <f t="shared" si="6"/>
        <v>5688714.46416</v>
      </c>
      <c r="G79" s="16">
        <v>3275657980</v>
      </c>
      <c r="H79" s="4">
        <f t="shared" si="7"/>
        <v>3275657.98</v>
      </c>
      <c r="I79" s="4">
        <f t="shared" si="8"/>
        <v>57.581690918700133</v>
      </c>
      <c r="J79" s="4">
        <f t="shared" si="9"/>
        <v>130.59294602646204</v>
      </c>
    </row>
    <row r="80" spans="1:10" ht="36.75" customHeight="1" x14ac:dyDescent="0.3">
      <c r="A80" s="11" t="s">
        <v>152</v>
      </c>
      <c r="B80" s="13" t="s">
        <v>151</v>
      </c>
      <c r="C80" s="20">
        <v>54062151.82</v>
      </c>
      <c r="D80" s="4">
        <f t="shared" si="5"/>
        <v>54062.151819999999</v>
      </c>
      <c r="E80" s="16">
        <v>2320729863.23</v>
      </c>
      <c r="F80" s="5">
        <f t="shared" si="6"/>
        <v>2320729.8632300003</v>
      </c>
      <c r="G80" s="16">
        <v>1280126715.4400001</v>
      </c>
      <c r="H80" s="4">
        <f t="shared" si="7"/>
        <v>1280126.7154399999</v>
      </c>
      <c r="I80" s="4">
        <f t="shared" si="8"/>
        <v>55.160522373694754</v>
      </c>
      <c r="J80" s="4">
        <f t="shared" si="9"/>
        <v>2367.8796946562234</v>
      </c>
    </row>
  </sheetData>
  <mergeCells count="2">
    <mergeCell ref="A2:G2"/>
    <mergeCell ref="A1:J1"/>
  </mergeCells>
  <phoneticPr fontId="5" type="noConversion"/>
  <pageMargins left="0.70866141732283472" right="0.54" top="0.74803149606299213" bottom="0.74803149606299213" header="0.31496062992125984" footer="0.31496062992125984"/>
  <pageSetup paperSize="9" scale="6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2024-10-24T13:46:07Z</cp:lastPrinted>
  <dcterms:created xsi:type="dcterms:W3CDTF">2021-10-13T12:38:18Z</dcterms:created>
  <dcterms:modified xsi:type="dcterms:W3CDTF">2024-11-14T10:44:14Z</dcterms:modified>
</cp:coreProperties>
</file>