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9 месяцев 2024\"/>
    </mc:Choice>
  </mc:AlternateContent>
  <xr:revisionPtr revIDLastSave="0" documentId="13_ncr:1_{44CDBEF4-5299-4049-9069-A83445F22F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Sheet1!$A$3:$G$79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2" i="1" l="1"/>
  <c r="H32" i="1" l="1"/>
  <c r="J32" i="1" s="1"/>
  <c r="H33" i="1"/>
  <c r="H34" i="1"/>
  <c r="F32" i="1"/>
  <c r="F33" i="1"/>
  <c r="F34" i="1"/>
  <c r="I33" i="1" l="1"/>
  <c r="H13" i="1"/>
  <c r="H80" i="1"/>
  <c r="F80" i="1"/>
  <c r="H12" i="1"/>
  <c r="F12" i="1"/>
  <c r="I80" i="1" l="1"/>
  <c r="I12" i="1"/>
  <c r="I32" i="1"/>
  <c r="D78" i="1" l="1"/>
  <c r="D79" i="1"/>
  <c r="H5" i="1" l="1"/>
  <c r="H6" i="1"/>
  <c r="H7" i="1"/>
  <c r="H8" i="1"/>
  <c r="H9" i="1"/>
  <c r="H10" i="1"/>
  <c r="H1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F5" i="1"/>
  <c r="F6" i="1"/>
  <c r="F7" i="1"/>
  <c r="F8" i="1"/>
  <c r="F9" i="1"/>
  <c r="F10" i="1"/>
  <c r="F11" i="1"/>
  <c r="F13" i="1"/>
  <c r="I13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5" i="1"/>
  <c r="F36" i="1"/>
  <c r="F37" i="1"/>
  <c r="F38" i="1"/>
  <c r="I38" i="1" s="1"/>
  <c r="F39" i="1"/>
  <c r="F40" i="1"/>
  <c r="F41" i="1"/>
  <c r="F42" i="1"/>
  <c r="F43" i="1"/>
  <c r="F44" i="1"/>
  <c r="F45" i="1"/>
  <c r="F46" i="1"/>
  <c r="F47" i="1"/>
  <c r="F48" i="1"/>
  <c r="F49" i="1"/>
  <c r="F50" i="1"/>
  <c r="I50" i="1" s="1"/>
  <c r="F51" i="1"/>
  <c r="F52" i="1"/>
  <c r="F53" i="1"/>
  <c r="F54" i="1"/>
  <c r="F55" i="1"/>
  <c r="F56" i="1"/>
  <c r="F57" i="1"/>
  <c r="F58" i="1"/>
  <c r="F59" i="1"/>
  <c r="F60" i="1"/>
  <c r="F61" i="1"/>
  <c r="F62" i="1"/>
  <c r="I62" i="1" s="1"/>
  <c r="F63" i="1"/>
  <c r="F64" i="1"/>
  <c r="F65" i="1"/>
  <c r="F66" i="1"/>
  <c r="F67" i="1"/>
  <c r="F68" i="1"/>
  <c r="F69" i="1"/>
  <c r="F70" i="1"/>
  <c r="I70" i="1" s="1"/>
  <c r="F71" i="1"/>
  <c r="F72" i="1"/>
  <c r="F73" i="1"/>
  <c r="F74" i="1"/>
  <c r="I74" i="1" s="1"/>
  <c r="F75" i="1"/>
  <c r="F76" i="1"/>
  <c r="F77" i="1"/>
  <c r="F78" i="1"/>
  <c r="F79" i="1"/>
  <c r="H4" i="1"/>
  <c r="F4" i="1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4" i="1"/>
  <c r="I25" i="1" l="1"/>
  <c r="I4" i="1"/>
  <c r="I78" i="1"/>
  <c r="I66" i="1"/>
  <c r="I54" i="1"/>
  <c r="I42" i="1"/>
  <c r="I29" i="1"/>
  <c r="I17" i="1"/>
  <c r="I5" i="1"/>
  <c r="I9" i="1"/>
  <c r="I58" i="1"/>
  <c r="I46" i="1"/>
  <c r="I34" i="1"/>
  <c r="I21" i="1"/>
  <c r="I8" i="1"/>
  <c r="I11" i="1"/>
  <c r="I7" i="1"/>
  <c r="I79" i="1"/>
  <c r="J75" i="1"/>
  <c r="J71" i="1"/>
  <c r="J67" i="1"/>
  <c r="J63" i="1"/>
  <c r="J59" i="1"/>
  <c r="J55" i="1"/>
  <c r="J51" i="1"/>
  <c r="J47" i="1"/>
  <c r="J43" i="1"/>
  <c r="J39" i="1"/>
  <c r="J35" i="1"/>
  <c r="J30" i="1"/>
  <c r="J26" i="1"/>
  <c r="J22" i="1"/>
  <c r="J18" i="1"/>
  <c r="J14" i="1"/>
  <c r="J5" i="1"/>
  <c r="J74" i="1"/>
  <c r="J70" i="1"/>
  <c r="J66" i="1"/>
  <c r="J62" i="1"/>
  <c r="J58" i="1"/>
  <c r="J54" i="1"/>
  <c r="J50" i="1"/>
  <c r="J46" i="1"/>
  <c r="J42" i="1"/>
  <c r="J38" i="1"/>
  <c r="J34" i="1"/>
  <c r="J29" i="1"/>
  <c r="J25" i="1"/>
  <c r="J21" i="1"/>
  <c r="J17" i="1"/>
  <c r="J8" i="1"/>
  <c r="J77" i="1"/>
  <c r="J73" i="1"/>
  <c r="J69" i="1"/>
  <c r="J65" i="1"/>
  <c r="J61" i="1"/>
  <c r="J57" i="1"/>
  <c r="J53" i="1"/>
  <c r="J49" i="1"/>
  <c r="J45" i="1"/>
  <c r="J37" i="1"/>
  <c r="J28" i="1"/>
  <c r="J24" i="1"/>
  <c r="J20" i="1"/>
  <c r="J16" i="1"/>
  <c r="J76" i="1"/>
  <c r="J72" i="1"/>
  <c r="J68" i="1"/>
  <c r="J64" i="1"/>
  <c r="J60" i="1"/>
  <c r="J56" i="1"/>
  <c r="J52" i="1"/>
  <c r="J48" i="1"/>
  <c r="J44" i="1"/>
  <c r="J40" i="1"/>
  <c r="J36" i="1"/>
  <c r="J31" i="1"/>
  <c r="J27" i="1"/>
  <c r="J23" i="1"/>
  <c r="J19" i="1"/>
  <c r="J15" i="1"/>
  <c r="I10" i="1"/>
  <c r="I6" i="1"/>
  <c r="I75" i="1"/>
  <c r="I71" i="1"/>
  <c r="I67" i="1"/>
  <c r="I63" i="1"/>
  <c r="I59" i="1"/>
  <c r="I55" i="1"/>
  <c r="I51" i="1"/>
  <c r="I47" i="1"/>
  <c r="I43" i="1"/>
  <c r="I39" i="1"/>
  <c r="I35" i="1"/>
  <c r="I30" i="1"/>
  <c r="I26" i="1"/>
  <c r="I22" i="1"/>
  <c r="I18" i="1"/>
  <c r="I14" i="1"/>
  <c r="J4" i="1"/>
  <c r="J11" i="1"/>
  <c r="J7" i="1"/>
  <c r="I77" i="1"/>
  <c r="I73" i="1"/>
  <c r="I69" i="1"/>
  <c r="I65" i="1"/>
  <c r="I61" i="1"/>
  <c r="I57" i="1"/>
  <c r="I53" i="1"/>
  <c r="I49" i="1"/>
  <c r="I45" i="1"/>
  <c r="I41" i="1"/>
  <c r="I37" i="1"/>
  <c r="I28" i="1"/>
  <c r="I24" i="1"/>
  <c r="I20" i="1"/>
  <c r="I16" i="1"/>
  <c r="J10" i="1"/>
  <c r="J6" i="1"/>
  <c r="I76" i="1"/>
  <c r="I72" i="1"/>
  <c r="I68" i="1"/>
  <c r="I64" i="1"/>
  <c r="I60" i="1"/>
  <c r="I56" i="1"/>
  <c r="I52" i="1"/>
  <c r="I48" i="1"/>
  <c r="I44" i="1"/>
  <c r="I40" i="1"/>
  <c r="I36" i="1"/>
  <c r="I31" i="1"/>
  <c r="I27" i="1"/>
  <c r="I23" i="1"/>
  <c r="I19" i="1"/>
  <c r="I15" i="1"/>
</calcChain>
</file>

<file path=xl/sharedStrings.xml><?xml version="1.0" encoding="utf-8"?>
<sst xmlns="http://schemas.openxmlformats.org/spreadsheetml/2006/main" count="176" uniqueCount="165">
  <si>
    <t>0703</t>
  </si>
  <si>
    <t>1000</t>
  </si>
  <si>
    <t>Амбулаторная помощь</t>
  </si>
  <si>
    <t>ОБСЛУЖИВАНИЕ ГОСУДАРСТВЕННОГО (МУНИЦИПАЛЬНОГО) ДОЛГА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</si>
  <si>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</si>
  <si>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</si>
  <si>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</si>
  <si>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</si>
  <si>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</si>
  <si>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</si>
  <si>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</si>
  <si>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</si>
  <si>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</si>
  <si>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0407</t>
  </si>
  <si>
    <t>0600</t>
  </si>
  <si>
    <t>Мобилизационная подготовка экономики</t>
  </si>
  <si>
    <t>0702</t>
  </si>
  <si>
    <t>Обслуживание государственного (муниципального) внутреннего долга</t>
  </si>
  <si>
    <t>1101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</si>
  <si>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</si>
  <si>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</si>
  <si>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</si>
  <si>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</si>
  <si>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</si>
  <si>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</si>
  <si>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</si>
  <si>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</si>
  <si>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</si>
  <si>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</si>
  <si>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</si>
  <si>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</si>
  <si>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</si>
  <si>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</si>
  <si>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</si>
  <si>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</si>
  <si>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</si>
  <si>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</si>
  <si>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</si>
  <si>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</si>
  <si>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</si>
  <si>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</si>
  <si>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</si>
  <si>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</si>
  <si>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</si>
  <si>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1201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</si>
  <si>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</si>
  <si>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</si>
  <si>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</si>
  <si>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</si>
  <si>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</si>
  <si>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</si>
  <si>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</si>
  <si>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</si>
  <si>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</si>
  <si>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</si>
  <si>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</si>
  <si>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</si>
  <si>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</si>
  <si>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</si>
  <si>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</si>
  <si>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</si>
  <si>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</si>
  <si>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</si>
  <si>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</si>
  <si>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</si>
  <si>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</si>
  <si>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</si>
  <si>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</si>
  <si>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</si>
  <si>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</si>
  <si>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</si>
  <si>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</si>
  <si>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</si>
  <si>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</si>
  <si>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Массовый спорт</t>
  </si>
  <si>
    <t>Обеспечение проведения выборов и референдумов</t>
  </si>
  <si>
    <t>Телевидение и радиовещание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</si>
  <si>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</si>
  <si>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</si>
  <si>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</si>
  <si>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</si>
  <si>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Физическая культура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</si>
  <si>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</si>
  <si>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</si>
  <si>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</si>
  <si>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</si>
  <si>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</si>
  <si>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</si>
  <si>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</si>
  <si>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</si>
  <si>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</si>
  <si>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</si>
  <si>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</si>
  <si>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</si>
  <si>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</si>
  <si>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</si>
  <si>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</si>
  <si>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</si>
  <si>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</si>
  <si>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</si>
  <si>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</si>
  <si>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Спорт высших достижений</t>
  </si>
  <si>
    <t>0400</t>
  </si>
  <si>
    <t>НАЦИОНАЛЬНАЯ БЕЗОПАСНОСТЬ И ПРАВООХРАНИТЕЛЬНАЯ ДЕЯТЕЛЬНОСТЬ</t>
  </si>
  <si>
    <t>0309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</si>
  <si>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</si>
  <si>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</si>
  <si>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</si>
  <si>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</si>
  <si>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</si>
  <si>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</si>
  <si>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</si>
  <si>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</si>
  <si>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</si>
  <si>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</si>
  <si>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</si>
  <si>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</si>
  <si>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</si>
  <si>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</si>
  <si>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</si>
  <si>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</si>
  <si>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</si>
  <si>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</si>
  <si>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</si>
  <si>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</si>
  <si>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</si>
  <si>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</si>
  <si>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Защита населения и территории от чрезвычайных ситуаций природного и техногенного характера, пожарная безопасность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</si>
  <si>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</si>
  <si>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</si>
  <si>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</si>
  <si>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</si>
  <si>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</si>
  <si>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</si>
  <si>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</si>
  <si>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</si>
  <si>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</si>
  <si>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Гражданская оборона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</si>
  <si>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</si>
  <si>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</si>
  <si>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</si>
  <si>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</si>
  <si>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</si>
  <si>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</si>
  <si>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</si>
  <si>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</si>
  <si>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</si>
  <si>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Процент исполнения плана</t>
  </si>
  <si>
    <t>-</t>
  </si>
  <si>
    <t>0410</t>
  </si>
  <si>
    <t>Связь и информатика</t>
  </si>
  <si>
    <t>Исполнено                           на 1 октября 2023г                         в рублях</t>
  </si>
  <si>
    <t>Исполнено                                 на 1 октября 2023г.                                     в  тыс. руб.</t>
  </si>
  <si>
    <t>0108</t>
  </si>
  <si>
    <t>1403</t>
  </si>
  <si>
    <t>Прочие межбюджетные трансферты общего характера</t>
  </si>
  <si>
    <t>Международные отношения и международное сотрудничество</t>
  </si>
  <si>
    <t>Исполнено                           на 1 октября 2024г                         в рублях</t>
  </si>
  <si>
    <t>Исполнено                                 на 1 октября 2024г.                                     в  тыс. руб.</t>
  </si>
  <si>
    <t>Динамика исполнения 2024г к 2023г в процентах</t>
  </si>
  <si>
    <t>Утвержденные назначения на 2024 год в рублях</t>
  </si>
  <si>
    <t>0411</t>
  </si>
  <si>
    <t>Прикладные научные исследования в области национальной экономики</t>
  </si>
  <si>
    <t>Утвержденные назначения на 2024 год                                 в тыс. руб.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</si>
  <si>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 xml:space="preserve"> Сведения об исполнении консолидированного бюджета по расходам на 1 октября 2024 года в сравнении с планом  и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</si>
</sst>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Segoe UI"/>
      <family val="2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6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80"/>
  <sheetViews>
    <sheetView tabSelected="1" zoomScaleNormal="100" zoomScaleSheetLayoutView="100" workbookViewId="0">
      <selection activeCell="J3" sqref="J3"/>
    </sheetView>
  </sheetViews>
  <sheetFormatPr defaultRowHeight="16.5" x14ac:dyDescent="0.3"/>
  <cols>
    <col min="1" max="1" width="36.5" customWidth="1"/>
    <col min="2" max="2" width="13.875" style="2" customWidth="1"/>
    <col min="3" max="3" width="18.5" style="19" hidden="1" customWidth="1"/>
    <col min="4" max="4" width="16.125" customWidth="1"/>
    <col min="5" max="5" width="19.25" style="16" hidden="1" customWidth="1"/>
    <col min="6" max="6" width="22.75" style="16" customWidth="1"/>
    <col min="7" max="7" width="20.5" style="16" hidden="1" customWidth="1"/>
    <col min="8" max="8" width="15.875" customWidth="1"/>
    <col min="9" max="10" width="13.125" customWidth="1"/>
  </cols>
  <sheetData>
    <row r="1" spans="1:10" ht="48" customHeight="1" x14ac:dyDescent="0.3">
      <c r="A1" s="23" t="s">
        <v>164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7.25" customHeight="1" x14ac:dyDescent="0.3">
      <c r="A2" s="22"/>
      <c r="B2" s="22"/>
      <c r="C2" s="22"/>
      <c r="D2" s="22"/>
      <c r="E2" s="22"/>
      <c r="F2" s="22"/>
      <c r="G2" s="22"/>
    </row>
    <row r="3" spans="1:10" ht="181.5" customHeight="1" x14ac:dyDescent="0.3">
      <c r="A3" s="1" t="s">
        <v>145</v>
      </c>
      <c r="B3" s="17" t="s">
        <v>146</v>
      </c>
      <c r="C3" s="1" t="s">
        <v>151</v>
      </c>
      <c r="D3" s="18" t="s">
        <v>152</v>
      </c>
      <c r="E3" s="6" t="s">
        <v>160</v>
      </c>
      <c r="F3" s="6" t="s">
        <v>163</v>
      </c>
      <c r="G3" s="6" t="s">
        <v>157</v>
      </c>
      <c r="H3" s="6" t="s">
        <v>158</v>
      </c>
      <c r="I3" s="6" t="s">
        <v>147</v>
      </c>
      <c r="J3" s="6" t="s">
        <v>159</v>
      </c>
    </row>
    <row r="4" spans="1:10" ht="31.5" customHeight="1" x14ac:dyDescent="0.3">
      <c r="A4" s="7" t="s">
        <v>49</v>
      </c>
      <c r="B4" s="13"/>
      <c r="C4" s="10">
        <v>83986190960.119995</v>
      </c>
      <c r="D4" s="9">
        <f>C4/1000</f>
        <v>83986190.960119992</v>
      </c>
      <c r="E4" s="20">
        <v>167905835914.31</v>
      </c>
      <c r="F4" s="8">
        <f>E4/1000</f>
        <v>167905835.91431001</v>
      </c>
      <c r="G4" s="20">
        <v>101444504255.53999</v>
      </c>
      <c r="H4" s="9">
        <f>G4/1000</f>
        <v>101444504.25554</v>
      </c>
      <c r="I4" s="9">
        <f>H4/F4*100</f>
        <v>60.417497523618977</v>
      </c>
      <c r="J4" s="9">
        <f>H4/D4*100</f>
        <v>120.78712356857559</v>
      </c>
    </row>
    <row r="5" spans="1:10" ht="36.75" customHeight="1" x14ac:dyDescent="0.3">
      <c r="A5" s="3" t="s">
        <v>23</v>
      </c>
      <c r="B5" s="14" t="s">
        <v>19</v>
      </c>
      <c r="C5" s="11">
        <v>5563117571.8400002</v>
      </c>
      <c r="D5" s="4">
        <f t="shared" ref="D5:D69" si="0">C5/1000</f>
        <v>5563117.5718400003</v>
      </c>
      <c r="E5" s="21">
        <v>16092328288.48</v>
      </c>
      <c r="F5" s="5">
        <f t="shared" ref="F5:F69" si="1">E5/1000</f>
        <v>16092328.288479999</v>
      </c>
      <c r="G5" s="21">
        <v>7113051208.6599998</v>
      </c>
      <c r="H5" s="4">
        <f t="shared" ref="H5:H69" si="2">G5/1000</f>
        <v>7113051.20866</v>
      </c>
      <c r="I5" s="4">
        <f t="shared" ref="I5:I69" si="3">H5/F5*100</f>
        <v>44.201504475595456</v>
      </c>
      <c r="J5" s="4">
        <f t="shared" ref="J5:J69" si="4">H5/D5*100</f>
        <v>127.86088226259362</v>
      </c>
    </row>
    <row r="6" spans="1:10" ht="80.25" customHeight="1" x14ac:dyDescent="0.3">
      <c r="A6" s="3" t="s">
        <v>116</v>
      </c>
      <c r="B6" s="14" t="s">
        <v>138</v>
      </c>
      <c r="C6" s="11">
        <v>337909937.48000002</v>
      </c>
      <c r="D6" s="4">
        <f t="shared" si="0"/>
        <v>337909.93748000002</v>
      </c>
      <c r="E6" s="21">
        <v>502352424.93000001</v>
      </c>
      <c r="F6" s="5">
        <f t="shared" si="1"/>
        <v>502352.42492999998</v>
      </c>
      <c r="G6" s="21">
        <v>375569897.99000001</v>
      </c>
      <c r="H6" s="4">
        <f t="shared" si="2"/>
        <v>375569.89799000003</v>
      </c>
      <c r="I6" s="4">
        <f t="shared" si="3"/>
        <v>74.762234509435004</v>
      </c>
      <c r="J6" s="4">
        <f t="shared" si="4"/>
        <v>111.14496980788824</v>
      </c>
    </row>
    <row r="7" spans="1:10" ht="78.75" x14ac:dyDescent="0.3">
      <c r="A7" s="3" t="s">
        <v>43</v>
      </c>
      <c r="B7" s="14" t="s">
        <v>122</v>
      </c>
      <c r="C7" s="11">
        <v>144059279.86000001</v>
      </c>
      <c r="D7" s="4">
        <f t="shared" si="0"/>
        <v>144059.27986000001</v>
      </c>
      <c r="E7" s="21">
        <v>243050883.81</v>
      </c>
      <c r="F7" s="5">
        <f t="shared" si="1"/>
        <v>243050.88381</v>
      </c>
      <c r="G7" s="21">
        <v>164406568.33000001</v>
      </c>
      <c r="H7" s="4">
        <f t="shared" si="2"/>
        <v>164406.56833000001</v>
      </c>
      <c r="I7" s="4">
        <f t="shared" si="3"/>
        <v>67.642859697857119</v>
      </c>
      <c r="J7" s="4">
        <f t="shared" si="4"/>
        <v>114.12424696956276</v>
      </c>
    </row>
    <row r="8" spans="1:10" ht="108.75" customHeight="1" x14ac:dyDescent="0.3">
      <c r="A8" s="3" t="s">
        <v>48</v>
      </c>
      <c r="B8" s="14" t="s">
        <v>110</v>
      </c>
      <c r="C8" s="11">
        <v>1397696325.27</v>
      </c>
      <c r="D8" s="4">
        <f t="shared" si="0"/>
        <v>1397696.3252699999</v>
      </c>
      <c r="E8" s="21">
        <v>2675790005.27</v>
      </c>
      <c r="F8" s="5">
        <f t="shared" si="1"/>
        <v>2675790.0052700001</v>
      </c>
      <c r="G8" s="21">
        <v>1753982451.98</v>
      </c>
      <c r="H8" s="4">
        <f t="shared" si="2"/>
        <v>1753982.4519800001</v>
      </c>
      <c r="I8" s="4">
        <f t="shared" si="3"/>
        <v>65.550078613251074</v>
      </c>
      <c r="J8" s="4">
        <f t="shared" si="4"/>
        <v>125.4909539553361</v>
      </c>
    </row>
    <row r="9" spans="1:10" ht="24.75" customHeight="1" x14ac:dyDescent="0.3">
      <c r="A9" s="3" t="s">
        <v>113</v>
      </c>
      <c r="B9" s="14" t="s">
        <v>98</v>
      </c>
      <c r="C9" s="11">
        <v>0</v>
      </c>
      <c r="D9" s="4">
        <f t="shared" si="0"/>
        <v>0</v>
      </c>
      <c r="E9" s="21">
        <v>63100</v>
      </c>
      <c r="F9" s="5">
        <f t="shared" si="1"/>
        <v>63.1</v>
      </c>
      <c r="G9" s="21">
        <v>0</v>
      </c>
      <c r="H9" s="4">
        <f t="shared" si="2"/>
        <v>0</v>
      </c>
      <c r="I9" s="4">
        <f t="shared" si="3"/>
        <v>0</v>
      </c>
      <c r="J9" s="4" t="s">
        <v>148</v>
      </c>
    </row>
    <row r="10" spans="1:10" ht="63" x14ac:dyDescent="0.3">
      <c r="A10" s="3" t="s">
        <v>11</v>
      </c>
      <c r="B10" s="14" t="s">
        <v>85</v>
      </c>
      <c r="C10" s="11">
        <v>350048429.16000003</v>
      </c>
      <c r="D10" s="4">
        <f t="shared" si="0"/>
        <v>350048.42916</v>
      </c>
      <c r="E10" s="21">
        <v>608404970.75</v>
      </c>
      <c r="F10" s="5">
        <f t="shared" si="1"/>
        <v>608404.97074999998</v>
      </c>
      <c r="G10" s="21">
        <v>411140373.24000001</v>
      </c>
      <c r="H10" s="4">
        <f t="shared" si="2"/>
        <v>411140.37323999999</v>
      </c>
      <c r="I10" s="4">
        <f t="shared" si="3"/>
        <v>67.576761040129952</v>
      </c>
      <c r="J10" s="4">
        <f t="shared" si="4"/>
        <v>117.45242629044226</v>
      </c>
    </row>
    <row r="11" spans="1:10" ht="36.75" customHeight="1" x14ac:dyDescent="0.3">
      <c r="A11" s="3" t="s">
        <v>75</v>
      </c>
      <c r="B11" s="14" t="s">
        <v>70</v>
      </c>
      <c r="C11" s="11">
        <v>60120924.07</v>
      </c>
      <c r="D11" s="4">
        <f t="shared" si="0"/>
        <v>60120.924070000001</v>
      </c>
      <c r="E11" s="21">
        <v>384308592.29000002</v>
      </c>
      <c r="F11" s="5">
        <f t="shared" si="1"/>
        <v>384308.59229</v>
      </c>
      <c r="G11" s="21">
        <v>333925049.23000002</v>
      </c>
      <c r="H11" s="4">
        <f t="shared" si="2"/>
        <v>333925.04923</v>
      </c>
      <c r="I11" s="4">
        <f t="shared" si="3"/>
        <v>86.889821338685948</v>
      </c>
      <c r="J11" s="4">
        <f t="shared" si="4"/>
        <v>555.42234986475648</v>
      </c>
    </row>
    <row r="12" spans="1:10" ht="36.75" customHeight="1" x14ac:dyDescent="0.3">
      <c r="A12" s="3" t="s">
        <v>156</v>
      </c>
      <c r="B12" s="14" t="s">
        <v>153</v>
      </c>
      <c r="C12" s="11">
        <v>167225303.83000001</v>
      </c>
      <c r="D12" s="4" t="s">
        <v>148</v>
      </c>
      <c r="E12" s="21">
        <v>15602683</v>
      </c>
      <c r="F12" s="5">
        <f t="shared" si="1"/>
        <v>15602.683000000001</v>
      </c>
      <c r="G12" s="21">
        <v>2302915</v>
      </c>
      <c r="H12" s="4">
        <f t="shared" si="2"/>
        <v>2302.915</v>
      </c>
      <c r="I12" s="4">
        <f t="shared" si="3"/>
        <v>14.759737155462298</v>
      </c>
      <c r="J12" s="4" t="s">
        <v>148</v>
      </c>
    </row>
    <row r="13" spans="1:10" ht="21.75" customHeight="1" x14ac:dyDescent="0.3">
      <c r="A13" s="3" t="s">
        <v>68</v>
      </c>
      <c r="B13" s="14" t="s">
        <v>54</v>
      </c>
      <c r="C13" s="11">
        <v>0</v>
      </c>
      <c r="D13" s="4">
        <f t="shared" si="0"/>
        <v>0</v>
      </c>
      <c r="E13" s="21">
        <v>761488970.09000003</v>
      </c>
      <c r="F13" s="5">
        <f t="shared" si="1"/>
        <v>761488.97009000008</v>
      </c>
      <c r="G13" s="21">
        <v>0</v>
      </c>
      <c r="H13" s="4">
        <f t="shared" si="2"/>
        <v>0</v>
      </c>
      <c r="I13" s="4">
        <f t="shared" si="3"/>
        <v>0</v>
      </c>
      <c r="J13" s="4" t="s">
        <v>148</v>
      </c>
    </row>
    <row r="14" spans="1:10" ht="21.75" customHeight="1" x14ac:dyDescent="0.3">
      <c r="A14" s="3" t="s">
        <v>29</v>
      </c>
      <c r="B14" s="14" t="s">
        <v>33</v>
      </c>
      <c r="C14" s="11">
        <v>3106057372.1700001</v>
      </c>
      <c r="D14" s="4">
        <f t="shared" si="0"/>
        <v>3106057.3721699999</v>
      </c>
      <c r="E14" s="21">
        <v>10901266658.34</v>
      </c>
      <c r="F14" s="5">
        <f t="shared" si="1"/>
        <v>10901266.65834</v>
      </c>
      <c r="G14" s="21">
        <v>4071723952.8899999</v>
      </c>
      <c r="H14" s="4">
        <f t="shared" si="2"/>
        <v>4071723.9528899998</v>
      </c>
      <c r="I14" s="4">
        <f t="shared" si="3"/>
        <v>37.350925176891558</v>
      </c>
      <c r="J14" s="4">
        <f t="shared" si="4"/>
        <v>131.08978569978416</v>
      </c>
    </row>
    <row r="15" spans="1:10" ht="21.75" customHeight="1" x14ac:dyDescent="0.3">
      <c r="A15" s="3" t="s">
        <v>60</v>
      </c>
      <c r="B15" s="14" t="s">
        <v>46</v>
      </c>
      <c r="C15" s="11">
        <v>204797515.91</v>
      </c>
      <c r="D15" s="4">
        <f t="shared" si="0"/>
        <v>204797.51590999999</v>
      </c>
      <c r="E15" s="21">
        <v>56845164</v>
      </c>
      <c r="F15" s="5">
        <f t="shared" si="1"/>
        <v>56845.163999999997</v>
      </c>
      <c r="G15" s="21">
        <v>30045456.960000001</v>
      </c>
      <c r="H15" s="4">
        <f t="shared" si="2"/>
        <v>30045.45696</v>
      </c>
      <c r="I15" s="4">
        <f t="shared" si="3"/>
        <v>52.85490417443426</v>
      </c>
      <c r="J15" s="4">
        <f t="shared" si="4"/>
        <v>14.670811228591138</v>
      </c>
    </row>
    <row r="16" spans="1:10" ht="37.5" customHeight="1" x14ac:dyDescent="0.3">
      <c r="A16" s="3" t="s">
        <v>108</v>
      </c>
      <c r="B16" s="14" t="s">
        <v>8</v>
      </c>
      <c r="C16" s="11">
        <v>24944131.289999999</v>
      </c>
      <c r="D16" s="4">
        <f t="shared" si="0"/>
        <v>24944.131289999998</v>
      </c>
      <c r="E16" s="21">
        <v>46507300</v>
      </c>
      <c r="F16" s="5">
        <f t="shared" si="1"/>
        <v>46507.3</v>
      </c>
      <c r="G16" s="21">
        <v>24183066.5</v>
      </c>
      <c r="H16" s="4">
        <f t="shared" si="2"/>
        <v>24183.066500000001</v>
      </c>
      <c r="I16" s="4">
        <f t="shared" si="3"/>
        <v>51.998431429044466</v>
      </c>
      <c r="J16" s="4">
        <f t="shared" si="4"/>
        <v>96.948922449325366</v>
      </c>
    </row>
    <row r="17" spans="1:10" ht="37.5" customHeight="1" x14ac:dyDescent="0.3">
      <c r="A17" s="3" t="s">
        <v>15</v>
      </c>
      <c r="B17" s="14" t="s">
        <v>142</v>
      </c>
      <c r="C17" s="11">
        <v>179853384.62</v>
      </c>
      <c r="D17" s="4">
        <f t="shared" si="0"/>
        <v>179853.38462</v>
      </c>
      <c r="E17" s="21">
        <v>10337864</v>
      </c>
      <c r="F17" s="5">
        <f t="shared" si="1"/>
        <v>10337.864</v>
      </c>
      <c r="G17" s="21">
        <v>5862390.46</v>
      </c>
      <c r="H17" s="4">
        <f t="shared" si="2"/>
        <v>5862.3904599999996</v>
      </c>
      <c r="I17" s="4">
        <f t="shared" si="3"/>
        <v>56.707947212306145</v>
      </c>
      <c r="J17" s="4">
        <f t="shared" si="4"/>
        <v>3.2595385804866819</v>
      </c>
    </row>
    <row r="18" spans="1:10" ht="54" customHeight="1" x14ac:dyDescent="0.3">
      <c r="A18" s="3" t="s">
        <v>103</v>
      </c>
      <c r="B18" s="14" t="s">
        <v>73</v>
      </c>
      <c r="C18" s="11">
        <v>1194022201.8299999</v>
      </c>
      <c r="D18" s="4">
        <f t="shared" si="0"/>
        <v>1194022.2018299999</v>
      </c>
      <c r="E18" s="21">
        <v>2067047802.1900001</v>
      </c>
      <c r="F18" s="5">
        <f t="shared" si="1"/>
        <v>2067047.80219</v>
      </c>
      <c r="G18" s="21">
        <v>1149132070.48</v>
      </c>
      <c r="H18" s="4">
        <f t="shared" si="2"/>
        <v>1149132.07048</v>
      </c>
      <c r="I18" s="4">
        <f t="shared" si="3"/>
        <v>55.592912232727045</v>
      </c>
      <c r="J18" s="4">
        <f t="shared" si="4"/>
        <v>96.240427415738182</v>
      </c>
    </row>
    <row r="19" spans="1:10" ht="23.25" customHeight="1" x14ac:dyDescent="0.3">
      <c r="A19" s="3" t="s">
        <v>65</v>
      </c>
      <c r="B19" s="14" t="s">
        <v>25</v>
      </c>
      <c r="C19" s="11">
        <v>57413190.729999997</v>
      </c>
      <c r="D19" s="4">
        <f t="shared" si="0"/>
        <v>57413.190729999995</v>
      </c>
      <c r="E19" s="21">
        <v>107752110.45999999</v>
      </c>
      <c r="F19" s="5">
        <f t="shared" si="1"/>
        <v>107752.11046</v>
      </c>
      <c r="G19" s="21">
        <v>64845162.899999999</v>
      </c>
      <c r="H19" s="4">
        <f t="shared" si="2"/>
        <v>64845.162899999996</v>
      </c>
      <c r="I19" s="4">
        <f t="shared" si="3"/>
        <v>60.179946938553911</v>
      </c>
      <c r="J19" s="4">
        <f t="shared" si="4"/>
        <v>112.9447119651488</v>
      </c>
    </row>
    <row r="20" spans="1:10" ht="23.25" customHeight="1" x14ac:dyDescent="0.3">
      <c r="A20" s="3" t="s">
        <v>137</v>
      </c>
      <c r="B20" s="14" t="s">
        <v>104</v>
      </c>
      <c r="C20" s="11">
        <v>24205203.670000002</v>
      </c>
      <c r="D20" s="4">
        <f t="shared" si="0"/>
        <v>24205.203670000003</v>
      </c>
      <c r="E20" s="21">
        <v>47446881.439999998</v>
      </c>
      <c r="F20" s="5">
        <f t="shared" si="1"/>
        <v>47446.881439999997</v>
      </c>
      <c r="G20" s="21">
        <v>28815381.18</v>
      </c>
      <c r="H20" s="4">
        <f t="shared" si="2"/>
        <v>28815.38118</v>
      </c>
      <c r="I20" s="4">
        <f t="shared" si="3"/>
        <v>60.731875953615891</v>
      </c>
      <c r="J20" s="4">
        <f t="shared" si="4"/>
        <v>119.04622482360627</v>
      </c>
    </row>
    <row r="21" spans="1:10" ht="69" customHeight="1" x14ac:dyDescent="0.3">
      <c r="A21" s="3" t="s">
        <v>127</v>
      </c>
      <c r="B21" s="14" t="s">
        <v>121</v>
      </c>
      <c r="C21" s="11">
        <v>704980966.91999996</v>
      </c>
      <c r="D21" s="4">
        <f t="shared" si="0"/>
        <v>704980.96691999992</v>
      </c>
      <c r="E21" s="21">
        <v>1246722319.51</v>
      </c>
      <c r="F21" s="5">
        <f t="shared" si="1"/>
        <v>1246722.3195100001</v>
      </c>
      <c r="G21" s="21">
        <v>750362189.28999996</v>
      </c>
      <c r="H21" s="4">
        <f t="shared" si="2"/>
        <v>750362.18929000001</v>
      </c>
      <c r="I21" s="4">
        <f t="shared" si="3"/>
        <v>60.186793606527814</v>
      </c>
      <c r="J21" s="4">
        <f t="shared" si="4"/>
        <v>106.43722660602693</v>
      </c>
    </row>
    <row r="22" spans="1:10" ht="23.25" customHeight="1" x14ac:dyDescent="0.3">
      <c r="A22" s="3" t="s">
        <v>34</v>
      </c>
      <c r="B22" s="14" t="s">
        <v>111</v>
      </c>
      <c r="C22" s="11">
        <v>280164997.55000001</v>
      </c>
      <c r="D22" s="4">
        <f t="shared" si="0"/>
        <v>280164.99755000003</v>
      </c>
      <c r="E22" s="21">
        <v>349456714.79000002</v>
      </c>
      <c r="F22" s="5">
        <f t="shared" si="1"/>
        <v>349456.71479</v>
      </c>
      <c r="G22" s="21">
        <v>231589313.21000001</v>
      </c>
      <c r="H22" s="4">
        <f t="shared" si="2"/>
        <v>231589.31321000002</v>
      </c>
      <c r="I22" s="4">
        <f t="shared" si="3"/>
        <v>66.271244308231317</v>
      </c>
      <c r="J22" s="4">
        <f t="shared" si="4"/>
        <v>82.661758333558112</v>
      </c>
    </row>
    <row r="23" spans="1:10" ht="51.75" customHeight="1" x14ac:dyDescent="0.3">
      <c r="A23" s="3" t="s">
        <v>99</v>
      </c>
      <c r="B23" s="14" t="s">
        <v>69</v>
      </c>
      <c r="C23" s="11">
        <v>127257842.95999999</v>
      </c>
      <c r="D23" s="4">
        <f t="shared" si="0"/>
        <v>127257.84295999999</v>
      </c>
      <c r="E23" s="21">
        <v>315669775.99000001</v>
      </c>
      <c r="F23" s="5">
        <f t="shared" si="1"/>
        <v>315669.77598999999</v>
      </c>
      <c r="G23" s="21">
        <v>73520023.900000006</v>
      </c>
      <c r="H23" s="4">
        <f t="shared" si="2"/>
        <v>73520.0239</v>
      </c>
      <c r="I23" s="4">
        <f t="shared" si="3"/>
        <v>23.290168870119839</v>
      </c>
      <c r="J23" s="4">
        <f t="shared" si="4"/>
        <v>57.772489451285921</v>
      </c>
    </row>
    <row r="24" spans="1:10" ht="23.25" customHeight="1" x14ac:dyDescent="0.3">
      <c r="A24" s="3" t="s">
        <v>80</v>
      </c>
      <c r="B24" s="14" t="s">
        <v>102</v>
      </c>
      <c r="C24" s="11">
        <v>18001306246.759998</v>
      </c>
      <c r="D24" s="4">
        <f t="shared" si="0"/>
        <v>18001306.24676</v>
      </c>
      <c r="E24" s="21">
        <v>38196466020.830002</v>
      </c>
      <c r="F24" s="5">
        <f t="shared" si="1"/>
        <v>38196466.020830005</v>
      </c>
      <c r="G24" s="21">
        <v>23338563593.549999</v>
      </c>
      <c r="H24" s="4">
        <f t="shared" si="2"/>
        <v>23338563.59355</v>
      </c>
      <c r="I24" s="4">
        <f t="shared" si="3"/>
        <v>61.101368856539196</v>
      </c>
      <c r="J24" s="4">
        <f t="shared" si="4"/>
        <v>129.64927807808746</v>
      </c>
    </row>
    <row r="25" spans="1:10" ht="23.25" customHeight="1" x14ac:dyDescent="0.3">
      <c r="A25" s="3" t="s">
        <v>94</v>
      </c>
      <c r="B25" s="14" t="s">
        <v>87</v>
      </c>
      <c r="C25" s="11">
        <v>401001204.69999999</v>
      </c>
      <c r="D25" s="4">
        <f t="shared" si="0"/>
        <v>401001.2047</v>
      </c>
      <c r="E25" s="21">
        <v>488686258.48000002</v>
      </c>
      <c r="F25" s="5">
        <f t="shared" si="1"/>
        <v>488686.25848000002</v>
      </c>
      <c r="G25" s="21">
        <v>298987373.45999998</v>
      </c>
      <c r="H25" s="4">
        <f t="shared" si="2"/>
        <v>298987.37345999997</v>
      </c>
      <c r="I25" s="4">
        <f t="shared" si="3"/>
        <v>61.1818663348473</v>
      </c>
      <c r="J25" s="4">
        <f t="shared" si="4"/>
        <v>74.560218262606128</v>
      </c>
    </row>
    <row r="26" spans="1:10" ht="33.75" customHeight="1" x14ac:dyDescent="0.3">
      <c r="A26" s="3" t="s">
        <v>117</v>
      </c>
      <c r="B26" s="14" t="s">
        <v>51</v>
      </c>
      <c r="C26" s="11">
        <v>491500</v>
      </c>
      <c r="D26" s="4">
        <f t="shared" si="0"/>
        <v>491.5</v>
      </c>
      <c r="E26" s="21">
        <v>4572000</v>
      </c>
      <c r="F26" s="5">
        <f t="shared" si="1"/>
        <v>4572</v>
      </c>
      <c r="G26" s="21">
        <v>195000</v>
      </c>
      <c r="H26" s="4">
        <f t="shared" si="2"/>
        <v>195</v>
      </c>
      <c r="I26" s="4">
        <f t="shared" si="3"/>
        <v>4.2650918635170605</v>
      </c>
      <c r="J26" s="4">
        <f t="shared" si="4"/>
        <v>39.674465920651073</v>
      </c>
    </row>
    <row r="27" spans="1:10" ht="24" customHeight="1" x14ac:dyDescent="0.3">
      <c r="A27" s="3" t="s">
        <v>106</v>
      </c>
      <c r="B27" s="14" t="s">
        <v>38</v>
      </c>
      <c r="C27" s="11">
        <v>2934403822.1599998</v>
      </c>
      <c r="D27" s="4">
        <f t="shared" si="0"/>
        <v>2934403.82216</v>
      </c>
      <c r="E27" s="21">
        <v>4069859805.4699998</v>
      </c>
      <c r="F27" s="5">
        <f t="shared" si="1"/>
        <v>4069859.80547</v>
      </c>
      <c r="G27" s="21">
        <v>2763053487.1399999</v>
      </c>
      <c r="H27" s="4">
        <f t="shared" si="2"/>
        <v>2763053.4871399999</v>
      </c>
      <c r="I27" s="4">
        <f t="shared" si="3"/>
        <v>67.890630616474368</v>
      </c>
      <c r="J27" s="4">
        <f t="shared" si="4"/>
        <v>94.160642317666074</v>
      </c>
    </row>
    <row r="28" spans="1:10" ht="24" customHeight="1" x14ac:dyDescent="0.3">
      <c r="A28" s="3" t="s">
        <v>39</v>
      </c>
      <c r="B28" s="14" t="s">
        <v>26</v>
      </c>
      <c r="C28" s="11">
        <v>101251651.56999999</v>
      </c>
      <c r="D28" s="4">
        <f t="shared" si="0"/>
        <v>101251.65156999999</v>
      </c>
      <c r="E28" s="21">
        <v>170240373.30000001</v>
      </c>
      <c r="F28" s="5">
        <f t="shared" si="1"/>
        <v>170240.37330000001</v>
      </c>
      <c r="G28" s="21">
        <v>102342282.31999999</v>
      </c>
      <c r="H28" s="4">
        <f t="shared" si="2"/>
        <v>102342.28232</v>
      </c>
      <c r="I28" s="4">
        <f t="shared" si="3"/>
        <v>60.116340405134672</v>
      </c>
      <c r="J28" s="4">
        <f t="shared" si="4"/>
        <v>101.07714860260428</v>
      </c>
    </row>
    <row r="29" spans="1:10" ht="24" customHeight="1" x14ac:dyDescent="0.3">
      <c r="A29" s="3" t="s">
        <v>47</v>
      </c>
      <c r="B29" s="14" t="s">
        <v>13</v>
      </c>
      <c r="C29" s="11">
        <v>488179137.27999997</v>
      </c>
      <c r="D29" s="4">
        <f t="shared" si="0"/>
        <v>488179.13727999997</v>
      </c>
      <c r="E29" s="21">
        <v>733198284.74000001</v>
      </c>
      <c r="F29" s="5">
        <f t="shared" si="1"/>
        <v>733198.28474000003</v>
      </c>
      <c r="G29" s="21">
        <v>608700866.46000004</v>
      </c>
      <c r="H29" s="4">
        <f t="shared" si="2"/>
        <v>608700.86646000005</v>
      </c>
      <c r="I29" s="4">
        <f t="shared" si="3"/>
        <v>83.019952327882478</v>
      </c>
      <c r="J29" s="4">
        <f t="shared" si="4"/>
        <v>124.68801306248236</v>
      </c>
    </row>
    <row r="30" spans="1:10" ht="24" customHeight="1" x14ac:dyDescent="0.3">
      <c r="A30" s="3" t="s">
        <v>50</v>
      </c>
      <c r="B30" s="14" t="s">
        <v>143</v>
      </c>
      <c r="C30" s="11">
        <v>2261169608.9400001</v>
      </c>
      <c r="D30" s="4">
        <f t="shared" si="0"/>
        <v>2261169.6089400002</v>
      </c>
      <c r="E30" s="21">
        <v>4117459832.25</v>
      </c>
      <c r="F30" s="5">
        <f t="shared" si="1"/>
        <v>4117459.83225</v>
      </c>
      <c r="G30" s="21">
        <v>2561456544.02</v>
      </c>
      <c r="H30" s="4">
        <f t="shared" si="2"/>
        <v>2561456.5440199999</v>
      </c>
      <c r="I30" s="4">
        <f t="shared" si="3"/>
        <v>62.209630412357498</v>
      </c>
      <c r="J30" s="4">
        <f t="shared" si="4"/>
        <v>113.28015969667882</v>
      </c>
    </row>
    <row r="31" spans="1:10" ht="24" customHeight="1" x14ac:dyDescent="0.3">
      <c r="A31" s="3" t="s">
        <v>77</v>
      </c>
      <c r="B31" s="14" t="s">
        <v>128</v>
      </c>
      <c r="C31" s="11">
        <v>10162330463.65</v>
      </c>
      <c r="D31" s="4">
        <f t="shared" si="0"/>
        <v>10162330.463649999</v>
      </c>
      <c r="E31" s="21">
        <v>22934231706.139999</v>
      </c>
      <c r="F31" s="5">
        <f t="shared" si="1"/>
        <v>22934231.70614</v>
      </c>
      <c r="G31" s="21">
        <v>13265592944.17</v>
      </c>
      <c r="H31" s="4">
        <f t="shared" si="2"/>
        <v>13265592.94417</v>
      </c>
      <c r="I31" s="4">
        <f t="shared" si="3"/>
        <v>57.841889426008144</v>
      </c>
      <c r="J31" s="4">
        <f t="shared" si="4"/>
        <v>130.53691760585991</v>
      </c>
    </row>
    <row r="32" spans="1:10" ht="24" customHeight="1" x14ac:dyDescent="0.3">
      <c r="A32" s="3" t="s">
        <v>150</v>
      </c>
      <c r="B32" s="14" t="s">
        <v>149</v>
      </c>
      <c r="C32" s="11">
        <v>522579476.25999999</v>
      </c>
      <c r="D32" s="4">
        <f t="shared" si="0"/>
        <v>522579.47625999997</v>
      </c>
      <c r="E32" s="21">
        <v>2145960116.5799999</v>
      </c>
      <c r="F32" s="5">
        <f t="shared" si="1"/>
        <v>2145960.1165800001</v>
      </c>
      <c r="G32" s="21">
        <v>1460518223.3900001</v>
      </c>
      <c r="H32" s="4">
        <f t="shared" si="2"/>
        <v>1460518.2233900002</v>
      </c>
      <c r="I32" s="4">
        <f t="shared" si="3"/>
        <v>68.058964008968474</v>
      </c>
      <c r="J32" s="4">
        <f t="shared" si="4"/>
        <v>279.48250739631914</v>
      </c>
    </row>
    <row r="33" spans="1:10" ht="39.75" customHeight="1" x14ac:dyDescent="0.3">
      <c r="A33" s="3" t="s">
        <v>162</v>
      </c>
      <c r="B33" s="14" t="s">
        <v>161</v>
      </c>
      <c r="C33" s="11" t="s">
        <v>148</v>
      </c>
      <c r="D33" s="4" t="s">
        <v>148</v>
      </c>
      <c r="E33" s="21">
        <v>23300000</v>
      </c>
      <c r="F33" s="5">
        <f t="shared" si="1"/>
        <v>23300</v>
      </c>
      <c r="G33" s="21">
        <v>13299999</v>
      </c>
      <c r="H33" s="4">
        <f t="shared" si="2"/>
        <v>13299.999</v>
      </c>
      <c r="I33" s="4">
        <f t="shared" si="3"/>
        <v>57.081540772532193</v>
      </c>
      <c r="J33" s="4" t="s">
        <v>148</v>
      </c>
    </row>
    <row r="34" spans="1:10" ht="31.5" x14ac:dyDescent="0.3">
      <c r="A34" s="3" t="s">
        <v>6</v>
      </c>
      <c r="B34" s="14" t="s">
        <v>124</v>
      </c>
      <c r="C34" s="11">
        <v>1129899382.2</v>
      </c>
      <c r="D34" s="4">
        <f t="shared" si="0"/>
        <v>1129899.3822000001</v>
      </c>
      <c r="E34" s="21">
        <v>3508957643.8699999</v>
      </c>
      <c r="F34" s="5">
        <f t="shared" si="1"/>
        <v>3508957.6438699998</v>
      </c>
      <c r="G34" s="21">
        <v>2264416873.5900002</v>
      </c>
      <c r="H34" s="4">
        <f t="shared" si="2"/>
        <v>2264416.87359</v>
      </c>
      <c r="I34" s="4">
        <f t="shared" si="3"/>
        <v>64.532465290535498</v>
      </c>
      <c r="J34" s="4">
        <f t="shared" si="4"/>
        <v>200.4087186224501</v>
      </c>
    </row>
    <row r="35" spans="1:10" ht="36.75" customHeight="1" x14ac:dyDescent="0.3">
      <c r="A35" s="3" t="s">
        <v>140</v>
      </c>
      <c r="B35" s="14" t="s">
        <v>126</v>
      </c>
      <c r="C35" s="11">
        <v>7348875825.0100002</v>
      </c>
      <c r="D35" s="4">
        <f t="shared" si="0"/>
        <v>7348875.8250099998</v>
      </c>
      <c r="E35" s="21">
        <v>14248219879.33</v>
      </c>
      <c r="F35" s="5">
        <f t="shared" si="1"/>
        <v>14248219.87933</v>
      </c>
      <c r="G35" s="21">
        <v>8484014335.3800001</v>
      </c>
      <c r="H35" s="4">
        <f t="shared" si="2"/>
        <v>8484014.335380001</v>
      </c>
      <c r="I35" s="4">
        <f t="shared" si="3"/>
        <v>59.544381033084868</v>
      </c>
      <c r="J35" s="4">
        <f t="shared" si="4"/>
        <v>115.44642388032807</v>
      </c>
    </row>
    <row r="36" spans="1:10" ht="21" customHeight="1" x14ac:dyDescent="0.3">
      <c r="A36" s="3" t="s">
        <v>123</v>
      </c>
      <c r="B36" s="14" t="s">
        <v>115</v>
      </c>
      <c r="C36" s="11">
        <v>2179196377.6599998</v>
      </c>
      <c r="D36" s="4">
        <f t="shared" si="0"/>
        <v>2179196.3776599998</v>
      </c>
      <c r="E36" s="21">
        <v>2312341600.6100001</v>
      </c>
      <c r="F36" s="5">
        <f t="shared" si="1"/>
        <v>2312341.6006100001</v>
      </c>
      <c r="G36" s="21">
        <v>1815619531.1900001</v>
      </c>
      <c r="H36" s="4">
        <f t="shared" si="2"/>
        <v>1815619.53119</v>
      </c>
      <c r="I36" s="4">
        <f t="shared" si="3"/>
        <v>78.518655319397283</v>
      </c>
      <c r="J36" s="4">
        <f t="shared" si="4"/>
        <v>83.316012719312383</v>
      </c>
    </row>
    <row r="37" spans="1:10" ht="21" customHeight="1" x14ac:dyDescent="0.3">
      <c r="A37" s="3" t="s">
        <v>114</v>
      </c>
      <c r="B37" s="14" t="s">
        <v>105</v>
      </c>
      <c r="C37" s="11">
        <v>2385200228.29</v>
      </c>
      <c r="D37" s="4">
        <f t="shared" si="0"/>
        <v>2385200.22829</v>
      </c>
      <c r="E37" s="21">
        <v>6335255142.1800003</v>
      </c>
      <c r="F37" s="5">
        <f t="shared" si="1"/>
        <v>6335255.1421800004</v>
      </c>
      <c r="G37" s="21">
        <v>3262430686.7199998</v>
      </c>
      <c r="H37" s="4">
        <f t="shared" si="2"/>
        <v>3262430.6867199996</v>
      </c>
      <c r="I37" s="4">
        <f t="shared" si="3"/>
        <v>51.496437215271762</v>
      </c>
      <c r="J37" s="4">
        <f t="shared" si="4"/>
        <v>136.77806366213977</v>
      </c>
    </row>
    <row r="38" spans="1:10" ht="21" customHeight="1" x14ac:dyDescent="0.3">
      <c r="A38" s="3" t="s">
        <v>21</v>
      </c>
      <c r="B38" s="14" t="s">
        <v>90</v>
      </c>
      <c r="C38" s="11">
        <v>2409848335.5500002</v>
      </c>
      <c r="D38" s="4">
        <f t="shared" si="0"/>
        <v>2409848.33555</v>
      </c>
      <c r="E38" s="21">
        <v>5021439248.96</v>
      </c>
      <c r="F38" s="5">
        <f t="shared" si="1"/>
        <v>5021439.2489600005</v>
      </c>
      <c r="G38" s="21">
        <v>2966746035.2199998</v>
      </c>
      <c r="H38" s="4">
        <f t="shared" si="2"/>
        <v>2966746.03522</v>
      </c>
      <c r="I38" s="4">
        <f t="shared" si="3"/>
        <v>59.081587730737716</v>
      </c>
      <c r="J38" s="4">
        <f t="shared" si="4"/>
        <v>123.1092426628956</v>
      </c>
    </row>
    <row r="39" spans="1:10" ht="31.5" x14ac:dyDescent="0.3">
      <c r="A39" s="3" t="s">
        <v>58</v>
      </c>
      <c r="B39" s="14" t="s">
        <v>61</v>
      </c>
      <c r="C39" s="11">
        <v>374630883.50999999</v>
      </c>
      <c r="D39" s="4">
        <f t="shared" si="0"/>
        <v>374630.88351000001</v>
      </c>
      <c r="E39" s="21">
        <v>579183887.58000004</v>
      </c>
      <c r="F39" s="5">
        <f t="shared" si="1"/>
        <v>579183.8875800001</v>
      </c>
      <c r="G39" s="21">
        <v>439218082.25</v>
      </c>
      <c r="H39" s="4">
        <f t="shared" si="2"/>
        <v>439218.08224999998</v>
      </c>
      <c r="I39" s="4">
        <f t="shared" si="3"/>
        <v>75.833960797007279</v>
      </c>
      <c r="J39" s="4">
        <f t="shared" si="4"/>
        <v>117.24022273200441</v>
      </c>
    </row>
    <row r="40" spans="1:10" ht="24.75" customHeight="1" x14ac:dyDescent="0.3">
      <c r="A40" s="3" t="s">
        <v>62</v>
      </c>
      <c r="B40" s="14" t="s">
        <v>14</v>
      </c>
      <c r="C40" s="11">
        <v>929102459.33000004</v>
      </c>
      <c r="D40" s="4">
        <f t="shared" si="0"/>
        <v>929102.4593300001</v>
      </c>
      <c r="E40" s="21">
        <v>478540797.88</v>
      </c>
      <c r="F40" s="5">
        <f t="shared" si="1"/>
        <v>478540.79787999997</v>
      </c>
      <c r="G40" s="21">
        <v>89928789.019999996</v>
      </c>
      <c r="H40" s="4">
        <f t="shared" si="2"/>
        <v>89928.789019999997</v>
      </c>
      <c r="I40" s="4">
        <f t="shared" si="3"/>
        <v>18.79229303298624</v>
      </c>
      <c r="J40" s="4">
        <f t="shared" si="4"/>
        <v>9.6791035387905424</v>
      </c>
    </row>
    <row r="41" spans="1:10" ht="31.5" x14ac:dyDescent="0.3">
      <c r="A41" s="3" t="s">
        <v>57</v>
      </c>
      <c r="B41" s="14" t="s">
        <v>129</v>
      </c>
      <c r="C41" s="11">
        <v>1541378.27</v>
      </c>
      <c r="D41" s="4">
        <f t="shared" si="0"/>
        <v>1541.3782699999999</v>
      </c>
      <c r="E41" s="21">
        <v>10284953.01</v>
      </c>
      <c r="F41" s="5">
        <f t="shared" si="1"/>
        <v>10284.953009999999</v>
      </c>
      <c r="G41" s="21">
        <v>2774459.34</v>
      </c>
      <c r="H41" s="4">
        <f t="shared" si="2"/>
        <v>2774.4593399999999</v>
      </c>
      <c r="I41" s="4">
        <f t="shared" si="3"/>
        <v>26.975906815543148</v>
      </c>
      <c r="J41" s="4" t="s">
        <v>148</v>
      </c>
    </row>
    <row r="42" spans="1:10" ht="31.5" x14ac:dyDescent="0.3">
      <c r="A42" s="3" t="s">
        <v>27</v>
      </c>
      <c r="B42" s="14" t="s">
        <v>93</v>
      </c>
      <c r="C42" s="11">
        <v>927561081.05999994</v>
      </c>
      <c r="D42" s="4">
        <f t="shared" si="0"/>
        <v>927561.08106</v>
      </c>
      <c r="E42" s="21">
        <v>468255844.87</v>
      </c>
      <c r="F42" s="5">
        <f t="shared" si="1"/>
        <v>468255.84487000003</v>
      </c>
      <c r="G42" s="21">
        <v>87154329.680000007</v>
      </c>
      <c r="H42" s="4">
        <f t="shared" si="2"/>
        <v>87154.32968000001</v>
      </c>
      <c r="I42" s="4">
        <f t="shared" si="3"/>
        <v>18.612544965497722</v>
      </c>
      <c r="J42" s="4">
        <f t="shared" si="4"/>
        <v>9.3960744429252703</v>
      </c>
    </row>
    <row r="43" spans="1:10" ht="22.5" customHeight="1" x14ac:dyDescent="0.3">
      <c r="A43" s="3" t="s">
        <v>28</v>
      </c>
      <c r="B43" s="14" t="s">
        <v>40</v>
      </c>
      <c r="C43" s="11">
        <v>20581080680.75</v>
      </c>
      <c r="D43" s="4">
        <f t="shared" si="0"/>
        <v>20581080.680750001</v>
      </c>
      <c r="E43" s="21">
        <v>39854779560.699997</v>
      </c>
      <c r="F43" s="5">
        <f t="shared" si="1"/>
        <v>39854779.560699999</v>
      </c>
      <c r="G43" s="21">
        <v>26183384696.98</v>
      </c>
      <c r="H43" s="4">
        <f t="shared" si="2"/>
        <v>26183384.69698</v>
      </c>
      <c r="I43" s="4">
        <f t="shared" si="3"/>
        <v>65.696975332913183</v>
      </c>
      <c r="J43" s="4">
        <f t="shared" si="4"/>
        <v>127.22065037852931</v>
      </c>
    </row>
    <row r="44" spans="1:10" ht="22.5" customHeight="1" x14ac:dyDescent="0.3">
      <c r="A44" s="3" t="s">
        <v>141</v>
      </c>
      <c r="B44" s="14" t="s">
        <v>31</v>
      </c>
      <c r="C44" s="11">
        <v>4836665291.6199999</v>
      </c>
      <c r="D44" s="4">
        <f t="shared" si="0"/>
        <v>4836665.2916200003</v>
      </c>
      <c r="E44" s="21">
        <v>7472352056.7200003</v>
      </c>
      <c r="F44" s="5">
        <f t="shared" si="1"/>
        <v>7472352.0567200007</v>
      </c>
      <c r="G44" s="21">
        <v>5133718411.8299999</v>
      </c>
      <c r="H44" s="4">
        <f t="shared" si="2"/>
        <v>5133718.4118299996</v>
      </c>
      <c r="I44" s="4">
        <f t="shared" si="3"/>
        <v>68.702844470679992</v>
      </c>
      <c r="J44" s="4">
        <f t="shared" si="4"/>
        <v>106.14169272214626</v>
      </c>
    </row>
    <row r="45" spans="1:10" ht="22.5" customHeight="1" x14ac:dyDescent="0.3">
      <c r="A45" s="3" t="s">
        <v>84</v>
      </c>
      <c r="B45" s="14" t="s">
        <v>16</v>
      </c>
      <c r="C45" s="11">
        <v>10995406072.370001</v>
      </c>
      <c r="D45" s="4">
        <f t="shared" si="0"/>
        <v>10995406.07237</v>
      </c>
      <c r="E45" s="21">
        <v>24006215986.529999</v>
      </c>
      <c r="F45" s="5">
        <f t="shared" si="1"/>
        <v>24006215.986529998</v>
      </c>
      <c r="G45" s="21">
        <v>15506516974.379999</v>
      </c>
      <c r="H45" s="4">
        <f t="shared" si="2"/>
        <v>15506516.97438</v>
      </c>
      <c r="I45" s="4">
        <f t="shared" si="3"/>
        <v>64.593757646272863</v>
      </c>
      <c r="J45" s="4">
        <f t="shared" si="4"/>
        <v>141.02723330378697</v>
      </c>
    </row>
    <row r="46" spans="1:10" ht="22.5" customHeight="1" x14ac:dyDescent="0.3">
      <c r="A46" s="3" t="s">
        <v>130</v>
      </c>
      <c r="B46" s="14" t="s">
        <v>0</v>
      </c>
      <c r="C46" s="11">
        <v>1801724529.26</v>
      </c>
      <c r="D46" s="4">
        <f t="shared" si="0"/>
        <v>1801724.52926</v>
      </c>
      <c r="E46" s="21">
        <v>2924244257.02</v>
      </c>
      <c r="F46" s="5">
        <f t="shared" si="1"/>
        <v>2924244.2570199999</v>
      </c>
      <c r="G46" s="21">
        <v>1970515678.8499999</v>
      </c>
      <c r="H46" s="4">
        <f t="shared" si="2"/>
        <v>1970515.6788499998</v>
      </c>
      <c r="I46" s="4">
        <f t="shared" si="3"/>
        <v>67.385468027150608</v>
      </c>
      <c r="J46" s="4">
        <f t="shared" si="4"/>
        <v>109.36831057405459</v>
      </c>
    </row>
    <row r="47" spans="1:10" ht="31.5" x14ac:dyDescent="0.3">
      <c r="A47" s="3" t="s">
        <v>41</v>
      </c>
      <c r="B47" s="14" t="s">
        <v>134</v>
      </c>
      <c r="C47" s="11">
        <v>1509131980.6099999</v>
      </c>
      <c r="D47" s="4">
        <f t="shared" si="0"/>
        <v>1509131.98061</v>
      </c>
      <c r="E47" s="21">
        <v>2718124528.2800002</v>
      </c>
      <c r="F47" s="5">
        <f t="shared" si="1"/>
        <v>2718124.5282800002</v>
      </c>
      <c r="G47" s="21">
        <v>1849875431.3900001</v>
      </c>
      <c r="H47" s="4">
        <f t="shared" si="2"/>
        <v>1849875.43139</v>
      </c>
      <c r="I47" s="4">
        <f t="shared" si="3"/>
        <v>68.057052285260127</v>
      </c>
      <c r="J47" s="4">
        <f t="shared" si="4"/>
        <v>122.57877078731508</v>
      </c>
    </row>
    <row r="48" spans="1:10" ht="51" customHeight="1" x14ac:dyDescent="0.3">
      <c r="A48" s="3" t="s">
        <v>91</v>
      </c>
      <c r="B48" s="14" t="s">
        <v>119</v>
      </c>
      <c r="C48" s="11">
        <v>94994486.189999998</v>
      </c>
      <c r="D48" s="4">
        <f t="shared" si="0"/>
        <v>94994.486189999996</v>
      </c>
      <c r="E48" s="21">
        <v>174333597.97</v>
      </c>
      <c r="F48" s="5">
        <f t="shared" si="1"/>
        <v>174333.59797</v>
      </c>
      <c r="G48" s="21">
        <v>114753391.28</v>
      </c>
      <c r="H48" s="4">
        <f t="shared" si="2"/>
        <v>114753.39128</v>
      </c>
      <c r="I48" s="4">
        <f t="shared" si="3"/>
        <v>65.824025096841737</v>
      </c>
      <c r="J48" s="4">
        <f t="shared" si="4"/>
        <v>120.8000547005222</v>
      </c>
    </row>
    <row r="49" spans="1:10" ht="22.5" customHeight="1" x14ac:dyDescent="0.3">
      <c r="A49" s="3" t="s">
        <v>144</v>
      </c>
      <c r="B49" s="14" t="s">
        <v>95</v>
      </c>
      <c r="C49" s="11">
        <v>195468000.91999999</v>
      </c>
      <c r="D49" s="4">
        <f t="shared" si="0"/>
        <v>195468.00091999999</v>
      </c>
      <c r="E49" s="21">
        <v>214968188.03</v>
      </c>
      <c r="F49" s="5">
        <f t="shared" si="1"/>
        <v>214968.18802999999</v>
      </c>
      <c r="G49" s="21">
        <v>150011786.87</v>
      </c>
      <c r="H49" s="4">
        <f t="shared" si="2"/>
        <v>150011.78687000001</v>
      </c>
      <c r="I49" s="4">
        <f t="shared" si="3"/>
        <v>69.783249440175325</v>
      </c>
      <c r="J49" s="4">
        <f t="shared" si="4"/>
        <v>76.744933269868525</v>
      </c>
    </row>
    <row r="50" spans="1:10" ht="24" customHeight="1" x14ac:dyDescent="0.3">
      <c r="A50" s="3" t="s">
        <v>30</v>
      </c>
      <c r="B50" s="14" t="s">
        <v>66</v>
      </c>
      <c r="C50" s="11">
        <v>1147690319.78</v>
      </c>
      <c r="D50" s="4">
        <f t="shared" si="0"/>
        <v>1147690.31978</v>
      </c>
      <c r="E50" s="21">
        <v>2344540946.1500001</v>
      </c>
      <c r="F50" s="5">
        <f t="shared" si="1"/>
        <v>2344540.9461500002</v>
      </c>
      <c r="G50" s="21">
        <v>1457993022.3800001</v>
      </c>
      <c r="H50" s="4">
        <f t="shared" si="2"/>
        <v>1457993.0223800002</v>
      </c>
      <c r="I50" s="4">
        <f t="shared" si="3"/>
        <v>62.186716114904648</v>
      </c>
      <c r="J50" s="4">
        <f t="shared" si="4"/>
        <v>127.03714558292015</v>
      </c>
    </row>
    <row r="51" spans="1:10" x14ac:dyDescent="0.3">
      <c r="A51" s="3" t="s">
        <v>120</v>
      </c>
      <c r="B51" s="14" t="s">
        <v>63</v>
      </c>
      <c r="C51" s="11">
        <v>3239612760.4099998</v>
      </c>
      <c r="D51" s="4">
        <f t="shared" si="0"/>
        <v>3239612.7604099996</v>
      </c>
      <c r="E51" s="21">
        <v>5621466471.8299999</v>
      </c>
      <c r="F51" s="5">
        <f t="shared" si="1"/>
        <v>5621466.4718300002</v>
      </c>
      <c r="G51" s="21">
        <v>3500031716.6100001</v>
      </c>
      <c r="H51" s="4">
        <f t="shared" si="2"/>
        <v>3500031.71661</v>
      </c>
      <c r="I51" s="4">
        <f t="shared" si="3"/>
        <v>62.261897925553356</v>
      </c>
      <c r="J51" s="4">
        <f t="shared" si="4"/>
        <v>108.03858286343588</v>
      </c>
    </row>
    <row r="52" spans="1:10" x14ac:dyDescent="0.3">
      <c r="A52" s="3" t="s">
        <v>92</v>
      </c>
      <c r="B52" s="14" t="s">
        <v>53</v>
      </c>
      <c r="C52" s="11">
        <v>3083283285.4499998</v>
      </c>
      <c r="D52" s="4">
        <f t="shared" si="0"/>
        <v>3083283.2854499999</v>
      </c>
      <c r="E52" s="21">
        <v>5348691045.4300003</v>
      </c>
      <c r="F52" s="5">
        <f t="shared" si="1"/>
        <v>5348691.0454299999</v>
      </c>
      <c r="G52" s="21">
        <v>3320481681.9699998</v>
      </c>
      <c r="H52" s="4">
        <f t="shared" si="2"/>
        <v>3320481.6819699998</v>
      </c>
      <c r="I52" s="4">
        <f t="shared" si="3"/>
        <v>62.080266999288881</v>
      </c>
      <c r="J52" s="4">
        <f t="shared" si="4"/>
        <v>107.69304583978183</v>
      </c>
    </row>
    <row r="53" spans="1:10" ht="31.5" x14ac:dyDescent="0.3">
      <c r="A53" s="3" t="s">
        <v>42</v>
      </c>
      <c r="B53" s="14" t="s">
        <v>20</v>
      </c>
      <c r="C53" s="11">
        <v>156329474.96000001</v>
      </c>
      <c r="D53" s="4">
        <f t="shared" si="0"/>
        <v>156329.47496000002</v>
      </c>
      <c r="E53" s="21">
        <v>272775426.39999998</v>
      </c>
      <c r="F53" s="5">
        <f t="shared" si="1"/>
        <v>272775.4264</v>
      </c>
      <c r="G53" s="21">
        <v>179550034.63999999</v>
      </c>
      <c r="H53" s="4">
        <f t="shared" si="2"/>
        <v>179550.03464</v>
      </c>
      <c r="I53" s="4">
        <f t="shared" si="3"/>
        <v>65.823390695284417</v>
      </c>
      <c r="J53" s="4">
        <f t="shared" si="4"/>
        <v>114.85360306234087</v>
      </c>
    </row>
    <row r="54" spans="1:10" ht="23.25" customHeight="1" x14ac:dyDescent="0.3">
      <c r="A54" s="3" t="s">
        <v>89</v>
      </c>
      <c r="B54" s="14" t="s">
        <v>97</v>
      </c>
      <c r="C54" s="11">
        <v>8099334459.7399998</v>
      </c>
      <c r="D54" s="4">
        <f t="shared" si="0"/>
        <v>8099334.4597399998</v>
      </c>
      <c r="E54" s="21">
        <v>18352262474.959999</v>
      </c>
      <c r="F54" s="5">
        <f t="shared" si="1"/>
        <v>18352262.474959999</v>
      </c>
      <c r="G54" s="21">
        <v>9425959462</v>
      </c>
      <c r="H54" s="4">
        <f t="shared" si="2"/>
        <v>9425959.4619999994</v>
      </c>
      <c r="I54" s="4">
        <f t="shared" si="3"/>
        <v>51.361293872408744</v>
      </c>
      <c r="J54" s="4">
        <f t="shared" si="4"/>
        <v>116.37943227131018</v>
      </c>
    </row>
    <row r="55" spans="1:10" ht="23.25" customHeight="1" x14ac:dyDescent="0.3">
      <c r="A55" s="3" t="s">
        <v>82</v>
      </c>
      <c r="B55" s="14" t="s">
        <v>79</v>
      </c>
      <c r="C55" s="11">
        <v>3921648563.3699999</v>
      </c>
      <c r="D55" s="4">
        <f t="shared" si="0"/>
        <v>3921648.5633700001</v>
      </c>
      <c r="E55" s="21">
        <v>5458301062.5600004</v>
      </c>
      <c r="F55" s="5">
        <f t="shared" si="1"/>
        <v>5458301.0625600005</v>
      </c>
      <c r="G55" s="21">
        <v>2657204563.6599998</v>
      </c>
      <c r="H55" s="4">
        <f t="shared" si="2"/>
        <v>2657204.56366</v>
      </c>
      <c r="I55" s="4">
        <f t="shared" si="3"/>
        <v>48.681898143847405</v>
      </c>
      <c r="J55" s="4">
        <f t="shared" si="4"/>
        <v>67.757335230890192</v>
      </c>
    </row>
    <row r="56" spans="1:10" ht="23.25" customHeight="1" x14ac:dyDescent="0.3">
      <c r="A56" s="3" t="s">
        <v>2</v>
      </c>
      <c r="B56" s="14" t="s">
        <v>67</v>
      </c>
      <c r="C56" s="11">
        <v>1596892481.9400001</v>
      </c>
      <c r="D56" s="4">
        <f t="shared" si="0"/>
        <v>1596892.4819400001</v>
      </c>
      <c r="E56" s="21">
        <v>3458119517.4000001</v>
      </c>
      <c r="F56" s="5">
        <f t="shared" si="1"/>
        <v>3458119.5174000002</v>
      </c>
      <c r="G56" s="21">
        <v>2305310974.5</v>
      </c>
      <c r="H56" s="4">
        <f t="shared" si="2"/>
        <v>2305310.9745</v>
      </c>
      <c r="I56" s="4">
        <f t="shared" si="3"/>
        <v>66.663716013877291</v>
      </c>
      <c r="J56" s="4">
        <f t="shared" si="4"/>
        <v>144.36231622177661</v>
      </c>
    </row>
    <row r="57" spans="1:10" ht="23.25" customHeight="1" x14ac:dyDescent="0.3">
      <c r="A57" s="3" t="s">
        <v>55</v>
      </c>
      <c r="B57" s="14" t="s">
        <v>45</v>
      </c>
      <c r="C57" s="11">
        <v>80488755.480000004</v>
      </c>
      <c r="D57" s="4">
        <f t="shared" si="0"/>
        <v>80488.755480000007</v>
      </c>
      <c r="E57" s="21">
        <v>98415300</v>
      </c>
      <c r="F57" s="5">
        <f t="shared" si="1"/>
        <v>98415.3</v>
      </c>
      <c r="G57" s="21">
        <v>76422750</v>
      </c>
      <c r="H57" s="4">
        <f t="shared" si="2"/>
        <v>76422.75</v>
      </c>
      <c r="I57" s="4">
        <f t="shared" si="3"/>
        <v>77.653322196853537</v>
      </c>
      <c r="J57" s="4">
        <f t="shared" si="4"/>
        <v>94.94835588430692</v>
      </c>
    </row>
    <row r="58" spans="1:10" ht="23.25" customHeight="1" x14ac:dyDescent="0.3">
      <c r="A58" s="3" t="s">
        <v>100</v>
      </c>
      <c r="B58" s="14" t="s">
        <v>36</v>
      </c>
      <c r="C58" s="11">
        <v>134754475.90000001</v>
      </c>
      <c r="D58" s="4">
        <f t="shared" si="0"/>
        <v>134754.47590000002</v>
      </c>
      <c r="E58" s="21">
        <v>209470928.58000001</v>
      </c>
      <c r="F58" s="5">
        <f t="shared" si="1"/>
        <v>209470.92858000001</v>
      </c>
      <c r="G58" s="21">
        <v>153090802.94</v>
      </c>
      <c r="H58" s="4">
        <f t="shared" si="2"/>
        <v>153090.80293999999</v>
      </c>
      <c r="I58" s="4">
        <f t="shared" si="3"/>
        <v>73.08451057041664</v>
      </c>
      <c r="J58" s="4">
        <f t="shared" si="4"/>
        <v>113.60721186998433</v>
      </c>
    </row>
    <row r="59" spans="1:10" ht="54.75" customHeight="1" x14ac:dyDescent="0.3">
      <c r="A59" s="3" t="s">
        <v>78</v>
      </c>
      <c r="B59" s="14" t="s">
        <v>24</v>
      </c>
      <c r="C59" s="11">
        <v>152616299.36000001</v>
      </c>
      <c r="D59" s="4">
        <f t="shared" si="0"/>
        <v>152616.29936</v>
      </c>
      <c r="E59" s="21">
        <v>251476300</v>
      </c>
      <c r="F59" s="5">
        <f t="shared" si="1"/>
        <v>251476.3</v>
      </c>
      <c r="G59" s="21">
        <v>187445507</v>
      </c>
      <c r="H59" s="4">
        <f t="shared" si="2"/>
        <v>187445.50700000001</v>
      </c>
      <c r="I59" s="4">
        <f t="shared" si="3"/>
        <v>74.538040761694063</v>
      </c>
      <c r="J59" s="4">
        <f t="shared" si="4"/>
        <v>122.82142063859305</v>
      </c>
    </row>
    <row r="60" spans="1:10" ht="37.5" customHeight="1" x14ac:dyDescent="0.3">
      <c r="A60" s="3" t="s">
        <v>133</v>
      </c>
      <c r="B60" s="14" t="s">
        <v>125</v>
      </c>
      <c r="C60" s="11">
        <v>2212933883.6900001</v>
      </c>
      <c r="D60" s="4">
        <f t="shared" si="0"/>
        <v>2212933.88369</v>
      </c>
      <c r="E60" s="21">
        <v>8876479366.4200001</v>
      </c>
      <c r="F60" s="5">
        <f t="shared" si="1"/>
        <v>8876479.3664200008</v>
      </c>
      <c r="G60" s="21">
        <v>4046484863.9000001</v>
      </c>
      <c r="H60" s="4">
        <f t="shared" si="2"/>
        <v>4046484.8639000002</v>
      </c>
      <c r="I60" s="4">
        <f t="shared" si="3"/>
        <v>45.586596857397979</v>
      </c>
      <c r="J60" s="4">
        <f t="shared" si="4"/>
        <v>182.85611213800067</v>
      </c>
    </row>
    <row r="61" spans="1:10" ht="21.75" customHeight="1" x14ac:dyDescent="0.3">
      <c r="A61" s="3" t="s">
        <v>136</v>
      </c>
      <c r="B61" s="14" t="s">
        <v>1</v>
      </c>
      <c r="C61" s="11">
        <v>16638379323.07</v>
      </c>
      <c r="D61" s="4">
        <f t="shared" si="0"/>
        <v>16638379.323069999</v>
      </c>
      <c r="E61" s="21">
        <v>26728864506.310001</v>
      </c>
      <c r="F61" s="5">
        <f t="shared" si="1"/>
        <v>26728864.506310001</v>
      </c>
      <c r="G61" s="21">
        <v>18799471736.02</v>
      </c>
      <c r="H61" s="4">
        <f t="shared" si="2"/>
        <v>18799471.736019999</v>
      </c>
      <c r="I61" s="4">
        <f t="shared" si="3"/>
        <v>70.333970721359762</v>
      </c>
      <c r="J61" s="4">
        <f t="shared" si="4"/>
        <v>112.98859925589946</v>
      </c>
    </row>
    <row r="62" spans="1:10" ht="21.75" customHeight="1" x14ac:dyDescent="0.3">
      <c r="A62" s="3" t="s">
        <v>59</v>
      </c>
      <c r="B62" s="14" t="s">
        <v>131</v>
      </c>
      <c r="C62" s="11">
        <v>395232758.51999998</v>
      </c>
      <c r="D62" s="4">
        <f t="shared" si="0"/>
        <v>395232.75851999997</v>
      </c>
      <c r="E62" s="21">
        <v>689473107.45000005</v>
      </c>
      <c r="F62" s="5">
        <f t="shared" si="1"/>
        <v>689473.10745000001</v>
      </c>
      <c r="G62" s="21">
        <v>517272908.45999998</v>
      </c>
      <c r="H62" s="4">
        <f t="shared" si="2"/>
        <v>517272.90846000001</v>
      </c>
      <c r="I62" s="4">
        <f t="shared" si="3"/>
        <v>75.024377727090993</v>
      </c>
      <c r="J62" s="4">
        <f t="shared" si="4"/>
        <v>130.8780452301057</v>
      </c>
    </row>
    <row r="63" spans="1:10" ht="21.75" customHeight="1" x14ac:dyDescent="0.3">
      <c r="A63" s="3" t="s">
        <v>4</v>
      </c>
      <c r="B63" s="14" t="s">
        <v>118</v>
      </c>
      <c r="C63" s="11">
        <v>2080333622.0899999</v>
      </c>
      <c r="D63" s="4">
        <f t="shared" si="0"/>
        <v>2080333.62209</v>
      </c>
      <c r="E63" s="21">
        <v>4588981561.1999998</v>
      </c>
      <c r="F63" s="5">
        <f t="shared" si="1"/>
        <v>4588981.5611999994</v>
      </c>
      <c r="G63" s="21">
        <v>2747592469.77</v>
      </c>
      <c r="H63" s="4">
        <f t="shared" si="2"/>
        <v>2747592.4697699999</v>
      </c>
      <c r="I63" s="4">
        <f t="shared" si="3"/>
        <v>59.873687290465291</v>
      </c>
      <c r="J63" s="4">
        <f t="shared" si="4"/>
        <v>132.07460767805313</v>
      </c>
    </row>
    <row r="64" spans="1:10" ht="21.75" customHeight="1" x14ac:dyDescent="0.3">
      <c r="A64" s="3" t="s">
        <v>12</v>
      </c>
      <c r="B64" s="14" t="s">
        <v>107</v>
      </c>
      <c r="C64" s="11">
        <v>9683215069.0799999</v>
      </c>
      <c r="D64" s="4">
        <f t="shared" si="0"/>
        <v>9683215.0690800007</v>
      </c>
      <c r="E64" s="21">
        <v>14818345825.309999</v>
      </c>
      <c r="F64" s="5">
        <f t="shared" si="1"/>
        <v>14818345.825309999</v>
      </c>
      <c r="G64" s="21">
        <v>11148522615.809999</v>
      </c>
      <c r="H64" s="4">
        <f t="shared" si="2"/>
        <v>11148522.615809999</v>
      </c>
      <c r="I64" s="4">
        <f t="shared" si="3"/>
        <v>75.234596001721883</v>
      </c>
      <c r="J64" s="4">
        <f t="shared" si="4"/>
        <v>115.13244863690937</v>
      </c>
    </row>
    <row r="65" spans="1:10" ht="21.75" customHeight="1" x14ac:dyDescent="0.3">
      <c r="A65" s="3" t="s">
        <v>37</v>
      </c>
      <c r="B65" s="14" t="s">
        <v>96</v>
      </c>
      <c r="C65" s="11">
        <v>3978505199.3200002</v>
      </c>
      <c r="D65" s="4">
        <f t="shared" si="0"/>
        <v>3978505.1993200001</v>
      </c>
      <c r="E65" s="21">
        <v>5490425289.8500004</v>
      </c>
      <c r="F65" s="5">
        <f t="shared" si="1"/>
        <v>5490425.2898500003</v>
      </c>
      <c r="G65" s="21">
        <v>3625679479.3099999</v>
      </c>
      <c r="H65" s="4">
        <f t="shared" si="2"/>
        <v>3625679.4793099998</v>
      </c>
      <c r="I65" s="4">
        <f t="shared" si="3"/>
        <v>66.036404975998764</v>
      </c>
      <c r="J65" s="4">
        <f t="shared" si="4"/>
        <v>91.131701422174729</v>
      </c>
    </row>
    <row r="66" spans="1:10" ht="31.5" x14ac:dyDescent="0.3">
      <c r="A66" s="3" t="s">
        <v>10</v>
      </c>
      <c r="B66" s="14" t="s">
        <v>64</v>
      </c>
      <c r="C66" s="11">
        <v>501092674.06</v>
      </c>
      <c r="D66" s="4">
        <f t="shared" si="0"/>
        <v>501092.67405999999</v>
      </c>
      <c r="E66" s="21">
        <v>1141638722.5</v>
      </c>
      <c r="F66" s="5">
        <f t="shared" si="1"/>
        <v>1141638.7224999999</v>
      </c>
      <c r="G66" s="21">
        <v>760404262.66999996</v>
      </c>
      <c r="H66" s="4">
        <f t="shared" si="2"/>
        <v>760404.26266999997</v>
      </c>
      <c r="I66" s="4">
        <f t="shared" si="3"/>
        <v>66.606383235218274</v>
      </c>
      <c r="J66" s="4">
        <f t="shared" si="4"/>
        <v>151.74922764465529</v>
      </c>
    </row>
    <row r="67" spans="1:10" ht="21" customHeight="1" x14ac:dyDescent="0.3">
      <c r="A67" s="3" t="s">
        <v>22</v>
      </c>
      <c r="B67" s="14" t="s">
        <v>32</v>
      </c>
      <c r="C67" s="11">
        <v>1709882617.99</v>
      </c>
      <c r="D67" s="4">
        <f t="shared" si="0"/>
        <v>1709882.6179899999</v>
      </c>
      <c r="E67" s="21">
        <v>4845036918.9899998</v>
      </c>
      <c r="F67" s="5">
        <f t="shared" si="1"/>
        <v>4845036.9189900002</v>
      </c>
      <c r="G67" s="21">
        <v>2905270902.7399998</v>
      </c>
      <c r="H67" s="4">
        <f t="shared" si="2"/>
        <v>2905270.9027399998</v>
      </c>
      <c r="I67" s="4">
        <f t="shared" si="3"/>
        <v>59.963854792372452</v>
      </c>
      <c r="J67" s="4">
        <f t="shared" si="4"/>
        <v>169.91054661724101</v>
      </c>
    </row>
    <row r="68" spans="1:10" ht="21" customHeight="1" x14ac:dyDescent="0.3">
      <c r="A68" s="3" t="s">
        <v>81</v>
      </c>
      <c r="B68" s="14" t="s">
        <v>18</v>
      </c>
      <c r="C68" s="11">
        <v>103112720.16</v>
      </c>
      <c r="D68" s="4">
        <f t="shared" si="0"/>
        <v>103112.72016</v>
      </c>
      <c r="E68" s="21">
        <v>191680439.65000001</v>
      </c>
      <c r="F68" s="5">
        <f t="shared" si="1"/>
        <v>191680.43965000001</v>
      </c>
      <c r="G68" s="21">
        <v>136766785.71000001</v>
      </c>
      <c r="H68" s="4">
        <f t="shared" si="2"/>
        <v>136766.78571</v>
      </c>
      <c r="I68" s="4">
        <f t="shared" si="3"/>
        <v>71.351456601273497</v>
      </c>
      <c r="J68" s="4">
        <f t="shared" si="4"/>
        <v>132.6381318403578</v>
      </c>
    </row>
    <row r="69" spans="1:10" ht="21" customHeight="1" x14ac:dyDescent="0.3">
      <c r="A69" s="3" t="s">
        <v>74</v>
      </c>
      <c r="B69" s="14" t="s">
        <v>5</v>
      </c>
      <c r="C69" s="11">
        <v>717997295.05999994</v>
      </c>
      <c r="D69" s="4">
        <f t="shared" si="0"/>
        <v>717997.29505999992</v>
      </c>
      <c r="E69" s="21">
        <v>2397703061.3600001</v>
      </c>
      <c r="F69" s="5">
        <f t="shared" si="1"/>
        <v>2397703.0613600002</v>
      </c>
      <c r="G69" s="21">
        <v>1123187264</v>
      </c>
      <c r="H69" s="4">
        <f t="shared" si="2"/>
        <v>1123187.264</v>
      </c>
      <c r="I69" s="4">
        <f t="shared" si="3"/>
        <v>46.844302036421368</v>
      </c>
      <c r="J69" s="4">
        <f t="shared" si="4"/>
        <v>156.43335590925034</v>
      </c>
    </row>
    <row r="70" spans="1:10" ht="21" customHeight="1" x14ac:dyDescent="0.3">
      <c r="A70" s="3" t="s">
        <v>101</v>
      </c>
      <c r="B70" s="14" t="s">
        <v>135</v>
      </c>
      <c r="C70" s="11">
        <v>851920802.62</v>
      </c>
      <c r="D70" s="4">
        <f t="shared" ref="D70:D79" si="5">C70/1000</f>
        <v>851920.80261999997</v>
      </c>
      <c r="E70" s="21">
        <v>2193949611.8400002</v>
      </c>
      <c r="F70" s="5">
        <f t="shared" ref="F70:F80" si="6">E70/1000</f>
        <v>2193949.6118400004</v>
      </c>
      <c r="G70" s="21">
        <v>1603569815.1700001</v>
      </c>
      <c r="H70" s="4">
        <f t="shared" ref="H70:H80" si="7">G70/1000</f>
        <v>1603569.8151700001</v>
      </c>
      <c r="I70" s="4">
        <f t="shared" ref="I70:I80" si="8">H70/F70*100</f>
        <v>73.090548958648768</v>
      </c>
      <c r="J70" s="4">
        <f t="shared" ref="J70:J77" si="9">H70/D70*100</f>
        <v>188.229916470918</v>
      </c>
    </row>
    <row r="71" spans="1:10" ht="35.25" customHeight="1" x14ac:dyDescent="0.3">
      <c r="A71" s="3" t="s">
        <v>9</v>
      </c>
      <c r="B71" s="14" t="s">
        <v>109</v>
      </c>
      <c r="C71" s="11">
        <v>36851800.149999999</v>
      </c>
      <c r="D71" s="4">
        <f t="shared" si="5"/>
        <v>36851.800149999995</v>
      </c>
      <c r="E71" s="21">
        <v>61703806.140000001</v>
      </c>
      <c r="F71" s="5">
        <f t="shared" si="6"/>
        <v>61703.806140000001</v>
      </c>
      <c r="G71" s="21">
        <v>41747037.859999999</v>
      </c>
      <c r="H71" s="4">
        <f t="shared" si="7"/>
        <v>41747.037859999997</v>
      </c>
      <c r="I71" s="4">
        <f t="shared" si="8"/>
        <v>67.65715191908906</v>
      </c>
      <c r="J71" s="4">
        <f t="shared" si="9"/>
        <v>113.2835782514684</v>
      </c>
    </row>
    <row r="72" spans="1:10" ht="34.5" customHeight="1" x14ac:dyDescent="0.3">
      <c r="A72" s="3" t="s">
        <v>132</v>
      </c>
      <c r="B72" s="14" t="s">
        <v>56</v>
      </c>
      <c r="C72" s="11">
        <v>265399092</v>
      </c>
      <c r="D72" s="4">
        <f t="shared" si="5"/>
        <v>265399.092</v>
      </c>
      <c r="E72" s="21">
        <v>428692487.80000001</v>
      </c>
      <c r="F72" s="5">
        <f t="shared" si="6"/>
        <v>428692.4878</v>
      </c>
      <c r="G72" s="21">
        <v>299241310.86000001</v>
      </c>
      <c r="H72" s="4">
        <f t="shared" si="7"/>
        <v>299241.31086000003</v>
      </c>
      <c r="I72" s="4">
        <f t="shared" si="8"/>
        <v>69.803255101499829</v>
      </c>
      <c r="J72" s="4">
        <f t="shared" si="9"/>
        <v>112.75144485422732</v>
      </c>
    </row>
    <row r="73" spans="1:10" ht="21" customHeight="1" x14ac:dyDescent="0.3">
      <c r="A73" s="3" t="s">
        <v>76</v>
      </c>
      <c r="B73" s="14" t="s">
        <v>44</v>
      </c>
      <c r="C73" s="11">
        <v>66941763.140000001</v>
      </c>
      <c r="D73" s="4">
        <f t="shared" si="5"/>
        <v>66941.763139999995</v>
      </c>
      <c r="E73" s="21">
        <v>105365061.58</v>
      </c>
      <c r="F73" s="5">
        <f t="shared" si="6"/>
        <v>105365.06157999999</v>
      </c>
      <c r="G73" s="21">
        <v>73490736.379999995</v>
      </c>
      <c r="H73" s="4">
        <f t="shared" si="7"/>
        <v>73490.736380000002</v>
      </c>
      <c r="I73" s="4">
        <f t="shared" si="8"/>
        <v>69.748676912413771</v>
      </c>
      <c r="J73" s="4">
        <f t="shared" si="9"/>
        <v>109.78309045476391</v>
      </c>
    </row>
    <row r="74" spans="1:10" ht="21" customHeight="1" x14ac:dyDescent="0.3">
      <c r="A74" s="3" t="s">
        <v>139</v>
      </c>
      <c r="B74" s="14" t="s">
        <v>35</v>
      </c>
      <c r="C74" s="11">
        <v>178637845.91999999</v>
      </c>
      <c r="D74" s="4">
        <f t="shared" si="5"/>
        <v>178637.84591999999</v>
      </c>
      <c r="E74" s="21">
        <v>287643240.19</v>
      </c>
      <c r="F74" s="5">
        <f t="shared" si="6"/>
        <v>287643.24018999998</v>
      </c>
      <c r="G74" s="21">
        <v>200329965.46000001</v>
      </c>
      <c r="H74" s="4">
        <f t="shared" si="7"/>
        <v>200329.96546000001</v>
      </c>
      <c r="I74" s="4">
        <f t="shared" si="8"/>
        <v>69.645288840326629</v>
      </c>
      <c r="J74" s="4">
        <f t="shared" si="9"/>
        <v>112.14307048334791</v>
      </c>
    </row>
    <row r="75" spans="1:10" ht="36.75" customHeight="1" x14ac:dyDescent="0.3">
      <c r="A75" s="3" t="s">
        <v>52</v>
      </c>
      <c r="B75" s="14" t="s">
        <v>7</v>
      </c>
      <c r="C75" s="11">
        <v>19819482.940000001</v>
      </c>
      <c r="D75" s="4">
        <f t="shared" si="5"/>
        <v>19819.482940000002</v>
      </c>
      <c r="E75" s="21">
        <v>35684186.030000001</v>
      </c>
      <c r="F75" s="5">
        <f t="shared" si="6"/>
        <v>35684.186030000004</v>
      </c>
      <c r="G75" s="21">
        <v>25420609.02</v>
      </c>
      <c r="H75" s="4">
        <f t="shared" si="7"/>
        <v>25420.60902</v>
      </c>
      <c r="I75" s="4">
        <f t="shared" si="8"/>
        <v>71.237743796730228</v>
      </c>
      <c r="J75" s="4">
        <f t="shared" si="9"/>
        <v>128.26070739058341</v>
      </c>
    </row>
    <row r="76" spans="1:10" ht="52.5" customHeight="1" x14ac:dyDescent="0.3">
      <c r="A76" s="3" t="s">
        <v>3</v>
      </c>
      <c r="B76" s="14" t="s">
        <v>83</v>
      </c>
      <c r="C76" s="11">
        <v>211280205.47999999</v>
      </c>
      <c r="D76" s="4">
        <f t="shared" si="5"/>
        <v>211280.20547999998</v>
      </c>
      <c r="E76" s="21">
        <v>379426186.66000003</v>
      </c>
      <c r="F76" s="5">
        <f t="shared" si="6"/>
        <v>379426.18666000001</v>
      </c>
      <c r="G76" s="21">
        <v>126408976.28</v>
      </c>
      <c r="H76" s="4">
        <f t="shared" si="7"/>
        <v>126408.97628</v>
      </c>
      <c r="I76" s="4">
        <f t="shared" si="8"/>
        <v>33.315828143742173</v>
      </c>
      <c r="J76" s="4">
        <f t="shared" si="9"/>
        <v>59.830013887394685</v>
      </c>
    </row>
    <row r="77" spans="1:10" ht="38.25" customHeight="1" x14ac:dyDescent="0.3">
      <c r="A77" s="3" t="s">
        <v>17</v>
      </c>
      <c r="B77" s="14" t="s">
        <v>71</v>
      </c>
      <c r="C77" s="11">
        <v>211280205.47999999</v>
      </c>
      <c r="D77" s="4">
        <f t="shared" si="5"/>
        <v>211280.20547999998</v>
      </c>
      <c r="E77" s="21">
        <v>379426186.66000003</v>
      </c>
      <c r="F77" s="5">
        <f t="shared" si="6"/>
        <v>379426.18666000001</v>
      </c>
      <c r="G77" s="21">
        <v>126408976.28</v>
      </c>
      <c r="H77" s="4">
        <f t="shared" si="7"/>
        <v>126408.97628</v>
      </c>
      <c r="I77" s="4">
        <f t="shared" si="8"/>
        <v>33.315828143742173</v>
      </c>
      <c r="J77" s="4">
        <f t="shared" si="9"/>
        <v>59.830013887394685</v>
      </c>
    </row>
    <row r="78" spans="1:10" ht="75" customHeight="1" x14ac:dyDescent="0.3">
      <c r="A78" s="3" t="s">
        <v>88</v>
      </c>
      <c r="B78" s="14" t="s">
        <v>112</v>
      </c>
      <c r="C78" s="11">
        <v>0</v>
      </c>
      <c r="D78" s="4">
        <f t="shared" si="5"/>
        <v>0</v>
      </c>
      <c r="E78" s="21">
        <v>555859354.35000002</v>
      </c>
      <c r="F78" s="5">
        <f t="shared" si="6"/>
        <v>555859.35435000004</v>
      </c>
      <c r="G78" s="21">
        <v>0</v>
      </c>
      <c r="H78" s="4">
        <f t="shared" si="7"/>
        <v>0</v>
      </c>
      <c r="I78" s="4">
        <f t="shared" si="8"/>
        <v>0</v>
      </c>
      <c r="J78" s="4" t="s">
        <v>148</v>
      </c>
    </row>
    <row r="79" spans="1:10" ht="21" customHeight="1" x14ac:dyDescent="0.3">
      <c r="A79" s="3" t="s">
        <v>72</v>
      </c>
      <c r="B79" s="14" t="s">
        <v>86</v>
      </c>
      <c r="C79" s="11">
        <v>0</v>
      </c>
      <c r="D79" s="4">
        <f t="shared" si="5"/>
        <v>0</v>
      </c>
      <c r="E79" s="21">
        <v>538751530.15999997</v>
      </c>
      <c r="F79" s="5">
        <f t="shared" si="6"/>
        <v>538751.53015999997</v>
      </c>
      <c r="G79" s="21">
        <v>0</v>
      </c>
      <c r="H79" s="4">
        <f t="shared" si="7"/>
        <v>0</v>
      </c>
      <c r="I79" s="4">
        <f t="shared" si="8"/>
        <v>0</v>
      </c>
      <c r="J79" s="4" t="s">
        <v>148</v>
      </c>
    </row>
    <row r="80" spans="1:10" ht="36.75" customHeight="1" x14ac:dyDescent="0.3">
      <c r="A80" s="12" t="s">
        <v>155</v>
      </c>
      <c r="B80" s="14" t="s">
        <v>154</v>
      </c>
      <c r="C80" s="11">
        <v>0</v>
      </c>
      <c r="D80" s="15" t="s">
        <v>148</v>
      </c>
      <c r="E80" s="21">
        <v>17107824.190000001</v>
      </c>
      <c r="F80" s="5">
        <f t="shared" si="6"/>
        <v>17107.824190000003</v>
      </c>
      <c r="G80" s="21">
        <v>0</v>
      </c>
      <c r="H80" s="4">
        <f t="shared" si="7"/>
        <v>0</v>
      </c>
      <c r="I80" s="4">
        <f t="shared" si="8"/>
        <v>0</v>
      </c>
      <c r="J80" s="4" t="s">
        <v>148</v>
      </c>
    </row>
  </sheetData>
  <mergeCells count="2">
    <mergeCell ref="A2:G2"/>
    <mergeCell ref="A1:J1"/>
  </mergeCells>
  <phoneticPr fontId="5" type="noConversion"/>
  <pageMargins left="0.70866141732283472" right="0.54" top="0.74803149606299213" bottom="0.74803149606299213" header="0.31496062992125984" footer="0.31496062992125984"/>
  <pageSetup paperSize="9" scale="6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u1496</cp:lastModifiedBy>
  <cp:lastPrinted>2024-10-23T14:11:50Z</cp:lastPrinted>
  <dcterms:created xsi:type="dcterms:W3CDTF">2021-10-13T12:38:18Z</dcterms:created>
  <dcterms:modified xsi:type="dcterms:W3CDTF">2024-11-14T10:44:43Z</dcterms:modified>
</cp:coreProperties>
</file>