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Raygroup\2023  ГОД\Отчеты\Оценка  платежеспособности  МР  и  ГО\полугодие\Приказ  УФ\"/>
    </mc:Choice>
  </mc:AlternateContent>
  <xr:revisionPtr revIDLastSave="0" documentId="8_{8BCE8566-0E5A-461F-96C0-38BE8A09E4CA}" xr6:coauthVersionLast="43" xr6:coauthVersionMax="43" xr10:uidLastSave="{00000000-0000-0000-0000-000000000000}"/>
  <bookViews>
    <workbookView xWindow="-110" yWindow="-110" windowWidth="19420" windowHeight="10420" xr2:uid="{CC24AC7F-C5E7-4D6E-8CA0-987CB19E54E2}"/>
  </bookViews>
  <sheets>
    <sheet name="Свод  по  МО" sheetId="1" r:id="rId1"/>
  </sheets>
  <externalReferences>
    <externalReference r:id="rId2"/>
  </externalReferences>
  <definedNames>
    <definedName name="_xlnm.Print_Titles" localSheetId="0">'Свод  по  МО'!$3:$3</definedName>
    <definedName name="_xlnm.Print_Area" localSheetId="0">'Свод  по  МО'!$A$1:$Z$34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34" i="1" l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B31" i="1"/>
  <c r="B30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28" i="1"/>
  <c r="B27" i="1"/>
  <c r="B26" i="1"/>
  <c r="B25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23" i="1"/>
  <c r="B22" i="1"/>
  <c r="B21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</calcChain>
</file>

<file path=xl/sharedStrings.xml><?xml version="1.0" encoding="utf-8"?>
<sst xmlns="http://schemas.openxmlformats.org/spreadsheetml/2006/main" count="36" uniqueCount="33">
  <si>
    <t>Сводная  оценка  качества  управления  финансами  и  платежеспособности  бюджетов  муниципальных  образований  области  за  I  полугодие  2023  года</t>
  </si>
  <si>
    <t>№  индикатора</t>
  </si>
  <si>
    <t xml:space="preserve">Наименование индикатора </t>
  </si>
  <si>
    <t>Формула расчета значения  индикатора</t>
  </si>
  <si>
    <r>
      <t xml:space="preserve">Минимальный  риск  неплатежеспособности  (наилучший  уровень  управления  бюджетом) - 1  </t>
    </r>
    <r>
      <rPr>
        <b/>
        <u/>
        <sz val="12"/>
        <rFont val="Arial"/>
        <family val="2"/>
        <charset val="204"/>
      </rPr>
      <t>(Vmax)</t>
    </r>
  </si>
  <si>
    <r>
      <t xml:space="preserve">Максимальный  риск  неплатежеспособности  (наихудший  уровень  управления  бюджетом) - 0  </t>
    </r>
    <r>
      <rPr>
        <b/>
        <u/>
        <sz val="12"/>
        <rFont val="Arial"/>
        <family val="2"/>
        <charset val="204"/>
      </rPr>
      <t>(Vmin)</t>
    </r>
  </si>
  <si>
    <t>Вес  индикатора</t>
  </si>
  <si>
    <t>Воловский  муниципальный  район</t>
  </si>
  <si>
    <t>Грязинский  муниципальный  район</t>
  </si>
  <si>
    <t>Данковский  муниципальный  район</t>
  </si>
  <si>
    <t>Добринский  муниципальный  район</t>
  </si>
  <si>
    <t>Добровский  муниципальный  район</t>
  </si>
  <si>
    <t>Долгоруковский  муниципальный  район</t>
  </si>
  <si>
    <t>Елецкий  муниципальный  район</t>
  </si>
  <si>
    <t>Задонский  муниципальный  район</t>
  </si>
  <si>
    <t>Измалковский  муниципальный  район</t>
  </si>
  <si>
    <t>Краснинский  муниципальный  район</t>
  </si>
  <si>
    <t>Лебедянский  муниципальный  район</t>
  </si>
  <si>
    <t>Лев-Толстовский  муниципальный  район</t>
  </si>
  <si>
    <t>Липецкий  муниципальный  район</t>
  </si>
  <si>
    <t>Становлянский  муниципальный  район</t>
  </si>
  <si>
    <t>Тербунский  муниципальный  район</t>
  </si>
  <si>
    <t>Усманский  муниципальный  район</t>
  </si>
  <si>
    <t>Хлевенский  муниципальный  район</t>
  </si>
  <si>
    <t>Чаплыгинский  муниципальный  район</t>
  </si>
  <si>
    <t>Город  Елец</t>
  </si>
  <si>
    <t>город  Липецк</t>
  </si>
  <si>
    <t xml:space="preserve">I. Cоблюдение бюджетного законодательства при осуществлении бюджетного процесса    </t>
  </si>
  <si>
    <t>Итого  по  блоку</t>
  </si>
  <si>
    <t xml:space="preserve">II. Качество  бюджетного  планирования                </t>
  </si>
  <si>
    <t xml:space="preserve">III. Качество исполнения бюджета                </t>
  </si>
  <si>
    <t>IV. Степень  прозрачности  бюджетного  процесса  (открытость  бюджетных  данных)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</si>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</sst>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_р_._-;\-* #,##0.00_р_._-;_-* &quot;-&quot;??_р_._-;_-@_-"/>
    <numFmt numFmtId="166" formatCode="_-* #,##0.000_р_._-;\-* #,##0.000_р_._-;_-* &quot;-&quot;??_р_._-;_-@_-"/>
    <numFmt numFmtId="167" formatCode="_-* #,##0.0_р_._-;\-* #,##0.0_р_._-;_-* &quot;-&quot;??_р_._-;_-@_-"/>
    <numFmt numFmtId="168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3"/>
      <color rgb="FFFF0000"/>
      <name val="Arial"/>
      <family val="2"/>
      <charset val="204"/>
    </font>
    <font>
      <b/>
      <sz val="1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/>
    </xf>
    <xf numFmtId="167" fontId="3" fillId="3" borderId="1" xfId="1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/>
    </xf>
    <xf numFmtId="168" fontId="7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8" fontId="7" fillId="2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6" fontId="8" fillId="0" borderId="3" xfId="1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168" fontId="7" fillId="2" borderId="7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6" fontId="8" fillId="0" borderId="7" xfId="1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68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6" fontId="8" fillId="0" borderId="2" xfId="1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167" fontId="3" fillId="3" borderId="2" xfId="1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7" fontId="3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167" fontId="3" fillId="4" borderId="1" xfId="1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6" fontId="8" fillId="4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6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23%20%20&#1043;&#1054;&#1044;/&#1054;&#1090;&#1095;&#1077;&#1090;&#1099;/&#1054;&#1094;&#1077;&#1085;&#1082;&#1072;%20%20&#1087;&#1083;&#1072;&#1090;&#1077;&#1078;&#1077;&#1089;&#1087;&#1086;&#1089;&#1086;&#1073;&#1085;&#1086;&#1089;&#1090;&#1080;%20%20&#1052;&#1056;%20%20&#1080;%20%20&#1043;&#1054;/&#1087;&#1086;&#1083;&#1091;&#1075;&#1086;&#1076;&#1080;&#1077;/&#1054;&#1094;&#1077;&#1085;&#1082;&#1072;%20%20&#1087;&#1083;&#1072;&#1090;&#1077;&#1078;&#1077;&#1089;&#1087;&#1086;&#1089;&#1086;&#1073;&#1085;&#1086;&#1089;&#1090;&#1080;%20%20&#1079;&#1072;%20%20I%20%20&#1087;&#1086;&#1083;&#1091;&#1075;&#1086;&#1076;&#1080;&#1077;%20%202023%20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  МО"/>
      <sheetName val="Средний  бал"/>
      <sheetName val="Свод  по  МО"/>
      <sheetName val="Свод"/>
      <sheetName val="Воловский "/>
      <sheetName val="Грязинский"/>
      <sheetName val="Данковский"/>
      <sheetName val="Добринский"/>
      <sheetName val="Добровский"/>
      <sheetName val="Долгоруковский"/>
      <sheetName val="Елецкий"/>
      <sheetName val="Задонский"/>
      <sheetName val="Измалковский"/>
      <sheetName val="Краснинский"/>
      <sheetName val="Лебедянский"/>
      <sheetName val="Лев-Толстовский"/>
      <sheetName val="Липецкий"/>
      <sheetName val="Становлянский"/>
      <sheetName val="Тербунский"/>
      <sheetName val="Усманский"/>
      <sheetName val="Хлевенский"/>
      <sheetName val="Чаплыгинский"/>
      <sheetName val="г.Елец"/>
      <sheetName val="г.Липецк"/>
    </sheetNames>
    <sheetDataSet>
      <sheetData sheetId="0"/>
      <sheetData sheetId="1"/>
      <sheetData sheetId="2"/>
      <sheetData sheetId="3">
        <row r="5">
          <cell r="A5" t="str">
            <v>И1</v>
          </cell>
          <cell r="B5" t="str">
            <v>Соблюдение ограничения дефицита местного бюджета, установленного Бюджетным кодексом Российской Федерации</v>
          </cell>
          <cell r="C5" t="str">
    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    </cell>
          <cell r="D5" t="str">
            <v>да</v>
          </cell>
          <cell r="E5" t="str">
            <v>нет</v>
          </cell>
          <cell r="F5">
            <v>4</v>
          </cell>
        </row>
        <row r="6">
          <cell r="A6" t="str">
            <v>И2</v>
          </cell>
          <cell r="B6" t="str">
            <v>Соблюдение ограничения на объем муниципальных заимствований, установленного Бюджетным кодексом Российской Федерации</v>
          </cell>
          <cell r="C6" t="str">
    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    </cell>
          <cell r="D6" t="str">
            <v>да</v>
          </cell>
          <cell r="E6" t="str">
            <v>нет</v>
          </cell>
          <cell r="F6">
            <v>4</v>
          </cell>
        </row>
        <row r="7">
          <cell r="A7" t="str">
            <v>И3</v>
          </cell>
          <cell r="B7" t="str">
            <v>Соблюдение ограничения на верхний предел муниципального долга, установленного Бюджетным кодексом Российской Федерации</v>
          </cell>
          <cell r="C7" t="str">
    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    </cell>
          <cell r="D7" t="str">
            <v>да</v>
          </cell>
          <cell r="E7" t="str">
            <v>нет</v>
          </cell>
          <cell r="F7">
            <v>4</v>
          </cell>
        </row>
        <row r="8">
          <cell r="A8" t="str">
            <v>И4</v>
          </cell>
          <cell r="B8" t="str">
            <v>Соблюдение ограничения расходов на обслуживание муниципального долга, установленного Бюджетным кодексом Российской Федерации</v>
          </cell>
          <cell r="C8" t="str">
    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    </cell>
          <cell r="D8" t="str">
            <v>да</v>
          </cell>
          <cell r="E8" t="str">
            <v>нет</v>
          </cell>
          <cell r="F8">
            <v>4</v>
          </cell>
        </row>
        <row r="11">
          <cell r="A11" t="str">
            <v>И10</v>
          </cell>
          <cell r="B11" t="str">
            <v>Уровень долговой нагрузки на местный бюджет</v>
          </cell>
          <cell r="C11" t="str">
            <v>V = А / (В - С - D) x 100, где: А - объем муниципального долга местного бюджета на первое число месяца, следующего за отчетным периодом; В - объем доходов местного бюджета; С - объем безвозмездных поступлений местного бюджета; D - объем поступлений налоговых доходов по дополнительным нормативам отчислений. Для оперативной оценки учитывается уточненный план, для годовой - исполнение</v>
          </cell>
          <cell r="D11">
            <v>0</v>
          </cell>
          <cell r="E11">
            <v>85</v>
          </cell>
          <cell r="F11">
            <v>5</v>
          </cell>
        </row>
        <row r="12">
          <cell r="A12" t="str">
            <v>И11</v>
          </cell>
          <cell r="B12" t="str">
    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    </cell>
          <cell r="C12" t="str">
            <v>V = (A / B) * 100,  где:  A - расходы  на  заработную  плату  за  счет  местного  бюджета  работников административно-управленческого и вспомогательного персонала  организаций дошкольного и общего образования;  B -  общие  расходы  на  заработную  плату  за  счет  местного  бюджета  работников  организаций дошкольного и общего образования.   Для оперативной оценки учитывается уточненный план, для годовой - исполнение.</v>
          </cell>
          <cell r="D12">
            <v>36</v>
          </cell>
          <cell r="E12">
            <v>40</v>
          </cell>
          <cell r="F12">
            <v>5</v>
          </cell>
        </row>
        <row r="15">
          <cell r="A15" t="str">
            <v>И14</v>
          </cell>
          <cell r="B15" t="str">
            <v>Отсутствие просроченной кредиторской задолженности местного бюджета и муниципальных учреждений</v>
          </cell>
          <cell r="C15" t="str">
            <v xml:space="preserve">Согласно отчетности об исполнении местного бюджета муниципальное образование не имеет просроченной кредиторской задолженности </v>
          </cell>
          <cell r="D15" t="str">
            <v>да</v>
          </cell>
          <cell r="E15" t="str">
            <v>нет</v>
          </cell>
          <cell r="F15">
            <v>3.5</v>
          </cell>
        </row>
        <row r="16">
          <cell r="A16" t="str">
            <v>И17</v>
          </cell>
          <cell r="B16" t="str">
            <v>Доля закупок для муниципальных нужд, осуществляемых на конкурентной основе  в стоимостном выражении (конкурсы, аукционы, запрос котировок и предложений), в общем объеме муниципальных закупок</v>
          </cell>
          <cell r="C16" t="str">
            <v xml:space="preserve">V = (A / B) * 100,  где:  A - закупок для муниципальных нужд, осуществляемых на конкурентной основе  в стоимостном выражении;  B - общий объем муниципальных закупок </v>
          </cell>
          <cell r="D16">
            <v>40</v>
          </cell>
          <cell r="E16">
            <v>10</v>
          </cell>
          <cell r="F16">
            <v>4</v>
          </cell>
        </row>
        <row r="17">
          <cell r="A17" t="str">
            <v>И18</v>
          </cell>
          <cell r="B17" t="str">
            <v>Динамика роста полученных доходов от приносящей доход деятельности муниципальных учреждений</v>
          </cell>
          <cell r="C17" t="str">
            <v>V = (A / B) * 100,  где: A - доходы от приносящей доход деятельности муниципальных учреждений в отчетном финансовом году; B - доходы от приносящей доход деятельности муниципальных учреждений в предыдущем  финансовом году.   Для оперативной оценки учитывается уточненный план, для годовой - исполнение.</v>
          </cell>
          <cell r="D17">
            <v>105</v>
          </cell>
          <cell r="E17">
            <v>100</v>
          </cell>
          <cell r="F17">
            <v>5</v>
          </cell>
        </row>
        <row r="20">
          <cell r="A20" t="str">
            <v>И20</v>
          </cell>
          <cell r="B20" t="str">
            <v>Размещение на официальном сайте администрации муниципального образования в сети Интернет:</v>
          </cell>
          <cell r="C20" t="str">
            <v>На официальном сайте администрации муниципального образования в сети Интернет размещены все указанные документы</v>
          </cell>
          <cell r="D20" t="str">
            <v>да</v>
          </cell>
          <cell r="E20" t="str">
            <v>нет</v>
          </cell>
          <cell r="F20">
            <v>4</v>
          </cell>
        </row>
        <row r="21">
          <cell r="B21" t="str">
            <v>- решения о местном бюджете и его уточнении;</v>
          </cell>
        </row>
        <row r="22">
          <cell r="B22" t="str">
            <v>- решения об утверждении отчета об исполнении местного бюджета;</v>
          </cell>
        </row>
        <row r="23">
          <cell r="B23" t="str">
            <v>- сведений о заимствованиях местного бюджета;</v>
          </cell>
        </row>
        <row r="24">
          <cell r="A24" t="str">
            <v>И21</v>
          </cell>
          <cell r="B24" t="str">
            <v>Размещение на официальном сайте администрации муниципального образования в сети Интернет:</v>
          </cell>
          <cell r="C24" t="str">
            <v>На официальном сайте администрации муниципального образования в сети Интернет размещены все указанные документы</v>
          </cell>
          <cell r="D24" t="str">
            <v>да</v>
          </cell>
          <cell r="E24" t="str">
            <v>нет</v>
          </cell>
          <cell r="F24">
            <v>4</v>
          </cell>
        </row>
        <row r="25">
          <cell r="B25" t="str">
            <v>- местного бюджета в доступной для граждан форме ("бюджет  для  граждан  на  основе  проекта  решения  о  бюджете,  внесенного  администрацией  муниципального образования  на  рассмотрение  Совета  депутатов  муниципального  образования");</v>
          </cell>
        </row>
        <row r="26">
          <cell r="B26" t="str">
            <v>- местного бюджета в доступной для граждан форме ("бюджет  для  граждан  на  основе  утвержденного  решения  о  бюджете муниципального  образования");</v>
          </cell>
        </row>
        <row r="27">
          <cell r="B27" t="str">
            <v>- отчета об исполнении местного бюджета в доступной для граждан форме ("отчет для граждан");</v>
          </cell>
        </row>
        <row r="28">
          <cell r="B28" t="str">
            <v>- сводного доклада о ходе реализации и оценки эффективности реализации муниципальных программ</v>
          </cell>
        </row>
        <row r="29">
          <cell r="A29" t="str">
            <v>И22</v>
          </cell>
          <cell r="B29" t="str">
            <v>Размещение  на  официальном  сайте  Российской  Федерации  в  сети  Интернет  (https://bus.gov.ru/)  информации  о  муниципальных  учреждениях  в  сроки:</v>
          </cell>
          <cell r="C29" t="str">
            <v>На  официальном  сайте  Российской  Федерации  в  сети  Интернет  (https://bus.gov.ru/)  вся  информация  о  муниципальных  учреждениях  размещена  в  установленные  сроки</v>
          </cell>
          <cell r="D29" t="str">
            <v>да</v>
          </cell>
          <cell r="E29" t="str">
            <v>нет</v>
          </cell>
          <cell r="F29">
            <v>4</v>
          </cell>
        </row>
        <row r="30">
          <cell r="B30" t="str">
            <v>- до  1  марта  текущего  года:  плановые  документы  (муниципальное задание, план финансово-хозяйственной деятельности, показатели бюджетной сметы);</v>
          </cell>
        </row>
        <row r="31">
          <cell r="B31" t="str">
            <v>- до  1  мая  текущего  года:  отчетные  документы  (информация  о  результатах  деятельности  и  об  использовании  имущества,  годовая  бухгалтерская  отчетность)</v>
          </cell>
        </row>
      </sheetData>
      <sheetData sheetId="4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H9">
            <v>16</v>
          </cell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H13">
            <v>10</v>
          </cell>
          <cell r="I13">
            <v>10</v>
          </cell>
        </row>
        <row r="15">
          <cell r="I15">
            <v>3.5</v>
          </cell>
        </row>
        <row r="16">
          <cell r="I16">
            <v>3.4333333333333331</v>
          </cell>
        </row>
        <row r="17">
          <cell r="I17">
            <v>0</v>
          </cell>
        </row>
        <row r="18">
          <cell r="H18">
            <v>12.5</v>
          </cell>
          <cell r="I18">
            <v>6.9333333333333336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H32">
            <v>12</v>
          </cell>
          <cell r="I32">
            <v>12</v>
          </cell>
        </row>
        <row r="34">
          <cell r="H34">
            <v>50.5</v>
          </cell>
          <cell r="I34">
            <v>44.933333333333337</v>
          </cell>
        </row>
      </sheetData>
      <sheetData sheetId="5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0.17000000000000171</v>
          </cell>
        </row>
        <row r="18">
          <cell r="I18">
            <v>7.6700000000000017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45.67</v>
          </cell>
        </row>
      </sheetData>
      <sheetData sheetId="6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4.1388235294117646</v>
          </cell>
        </row>
        <row r="12">
          <cell r="I12">
            <v>5</v>
          </cell>
        </row>
        <row r="13">
          <cell r="I13">
            <v>9.1388235294117646</v>
          </cell>
        </row>
        <row r="15">
          <cell r="I15">
            <v>3.5</v>
          </cell>
        </row>
        <row r="16">
          <cell r="I16">
            <v>3.3093333333333335</v>
          </cell>
        </row>
        <row r="17">
          <cell r="I17">
            <v>0.37999999999999545</v>
          </cell>
        </row>
        <row r="18">
          <cell r="I18">
            <v>7.1893333333333285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44.328156862745097</v>
          </cell>
        </row>
      </sheetData>
      <sheetData sheetId="7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50.5</v>
          </cell>
        </row>
      </sheetData>
      <sheetData sheetId="8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0.57500000000000107</v>
          </cell>
        </row>
        <row r="13">
          <cell r="I13">
            <v>5.5750000000000011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46.075000000000003</v>
          </cell>
        </row>
      </sheetData>
      <sheetData sheetId="9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2.524</v>
          </cell>
        </row>
        <row r="17">
          <cell r="I17">
            <v>5</v>
          </cell>
        </row>
        <row r="18">
          <cell r="I18">
            <v>11.024000000000001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49.024000000000001</v>
          </cell>
        </row>
      </sheetData>
      <sheetData sheetId="10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3.2840718541917795</v>
          </cell>
        </row>
        <row r="18">
          <cell r="I18">
            <v>10.784071854191779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48.784071854191779</v>
          </cell>
        </row>
      </sheetData>
      <sheetData sheetId="11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1.9349661745447122</v>
          </cell>
        </row>
        <row r="18">
          <cell r="I18">
            <v>9.4349661745447122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47.434966174544712</v>
          </cell>
        </row>
      </sheetData>
      <sheetData sheetId="12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0</v>
          </cell>
        </row>
        <row r="13">
          <cell r="I13">
            <v>5</v>
          </cell>
        </row>
        <row r="15">
          <cell r="I15">
            <v>3.5</v>
          </cell>
        </row>
        <row r="16">
          <cell r="I16">
            <v>2.2253333333333334</v>
          </cell>
        </row>
        <row r="17">
          <cell r="I17">
            <v>0</v>
          </cell>
        </row>
        <row r="18">
          <cell r="I18">
            <v>5.7253333333333334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38.725333333333332</v>
          </cell>
        </row>
      </sheetData>
      <sheetData sheetId="13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4.6947058823529417</v>
          </cell>
        </row>
        <row r="12">
          <cell r="I12">
            <v>4.9000000000000021</v>
          </cell>
        </row>
        <row r="13">
          <cell r="I13">
            <v>9.5947058823529439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</v>
          </cell>
        </row>
        <row r="18">
          <cell r="I18">
            <v>7.5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45.09470588235294</v>
          </cell>
        </row>
      </sheetData>
      <sheetData sheetId="14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50.5</v>
          </cell>
        </row>
      </sheetData>
      <sheetData sheetId="15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50.5</v>
          </cell>
        </row>
      </sheetData>
      <sheetData sheetId="16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4.5000000000000018</v>
          </cell>
        </row>
        <row r="13">
          <cell r="I13">
            <v>9.5000000000000018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1.113093234569277</v>
          </cell>
        </row>
        <row r="18">
          <cell r="I18">
            <v>8.613093234569277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46.113093234569277</v>
          </cell>
        </row>
      </sheetData>
      <sheetData sheetId="17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4.4258823529411764</v>
          </cell>
        </row>
        <row r="12">
          <cell r="I12">
            <v>5</v>
          </cell>
        </row>
        <row r="13">
          <cell r="I13">
            <v>9.4258823529411764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49.925882352941173</v>
          </cell>
        </row>
      </sheetData>
      <sheetData sheetId="18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</v>
          </cell>
        </row>
        <row r="18">
          <cell r="I18">
            <v>7.5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45.5</v>
          </cell>
        </row>
      </sheetData>
      <sheetData sheetId="19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4.82</v>
          </cell>
        </row>
        <row r="12">
          <cell r="I12">
            <v>5</v>
          </cell>
        </row>
        <row r="13">
          <cell r="I13">
            <v>9.82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50.32</v>
          </cell>
        </row>
      </sheetData>
      <sheetData sheetId="20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</v>
          </cell>
        </row>
        <row r="18">
          <cell r="I18">
            <v>7.5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45.5</v>
          </cell>
        </row>
      </sheetData>
      <sheetData sheetId="21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50.5</v>
          </cell>
        </row>
      </sheetData>
      <sheetData sheetId="22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4.0664705882352941</v>
          </cell>
        </row>
        <row r="12">
          <cell r="I12">
            <v>5</v>
          </cell>
        </row>
        <row r="13">
          <cell r="I13">
            <v>9.0664705882352941</v>
          </cell>
        </row>
        <row r="15">
          <cell r="I15">
            <v>3.5</v>
          </cell>
        </row>
        <row r="16">
          <cell r="I16">
            <v>2.9239999999999999</v>
          </cell>
        </row>
        <row r="17">
          <cell r="I17">
            <v>7.7054993302709818E-2</v>
          </cell>
        </row>
        <row r="18">
          <cell r="I18">
            <v>6.5010549933027093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43.567525581538007</v>
          </cell>
        </row>
      </sheetData>
      <sheetData sheetId="23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2.118235294117647</v>
          </cell>
        </row>
        <row r="12">
          <cell r="I12">
            <v>4.1000000000000014</v>
          </cell>
        </row>
        <row r="13">
          <cell r="I13">
            <v>6.2182352941176484</v>
          </cell>
        </row>
        <row r="15">
          <cell r="I15">
            <v>3.5</v>
          </cell>
        </row>
        <row r="16">
          <cell r="I16">
            <v>1.7920000000000003</v>
          </cell>
        </row>
        <row r="17">
          <cell r="I17">
            <v>5</v>
          </cell>
        </row>
        <row r="18">
          <cell r="I18">
            <v>10.292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44.510235294117649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B5F4B-8916-48A2-81E0-62AE08BE944D}">
  <sheetPr>
    <pageSetUpPr fitToPage="1"/>
  </sheetPr>
  <dimension ref="A1:Z48"/>
  <sheetViews>
    <sheetView tabSelected="1" zoomScale="50" zoomScaleNormal="75" workbookViewId="0">
      <pane xSplit="3" ySplit="3" topLeftCell="D28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9.08984375" defaultRowHeight="15.5" x14ac:dyDescent="0.25"/>
  <cols>
    <col min="1" max="1" width="8.08984375" style="2" customWidth="1"/>
    <col min="2" max="2" width="38.6328125" style="56" customWidth="1"/>
    <col min="3" max="3" width="55.36328125" style="57" customWidth="1"/>
    <col min="4" max="4" width="19.6328125" style="2" customWidth="1"/>
    <col min="5" max="5" width="18.6328125" style="2" customWidth="1"/>
    <col min="6" max="6" width="15.36328125" style="2" customWidth="1"/>
    <col min="7" max="7" width="11.6328125" style="59" bestFit="1" customWidth="1"/>
    <col min="8" max="26" width="13.54296875" style="59" bestFit="1" customWidth="1"/>
    <col min="27" max="16384" width="9.08984375" style="2"/>
  </cols>
  <sheetData>
    <row r="1" spans="1:26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3" spans="1:26" s="7" customFormat="1" ht="139.5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5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</row>
    <row r="4" spans="1:26" ht="18" x14ac:dyDescent="0.25">
      <c r="A4" s="8" t="s">
        <v>27</v>
      </c>
      <c r="B4" s="8"/>
      <c r="C4" s="8"/>
      <c r="D4" s="9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310" x14ac:dyDescent="0.25">
      <c r="A5" s="10" t="str">
        <f>[1]Свод!A5</f>
        <v>И1</v>
      </c>
      <c r="B5" s="11" t="str">
        <f>[1]Свод!B5</f>
        <v>Соблюдение ограничения дефицита местного бюджета, установленного Бюджетным кодексом Российской Федерации</v>
      </c>
      <c r="C5" s="11" t="str">
        <f>[1]Свод!C5</f>
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</c>
      <c r="D5" s="12" t="str">
        <f>[1]Свод!D5</f>
        <v>да</v>
      </c>
      <c r="E5" s="12" t="str">
        <f>[1]Свод!E5</f>
        <v>нет</v>
      </c>
      <c r="F5" s="13">
        <f>[1]Свод!F5</f>
        <v>4</v>
      </c>
      <c r="G5" s="14">
        <f>'[1]Воловский '!I5</f>
        <v>4</v>
      </c>
      <c r="H5" s="15">
        <f>[1]Грязинский!I5</f>
        <v>4</v>
      </c>
      <c r="I5" s="15">
        <f>[1]Данковский!I5</f>
        <v>4</v>
      </c>
      <c r="J5" s="15">
        <f>[1]Добринский!I5</f>
        <v>4</v>
      </c>
      <c r="K5" s="15">
        <f>[1]Добровский!I5</f>
        <v>4</v>
      </c>
      <c r="L5" s="15">
        <f>[1]Долгоруковский!I5</f>
        <v>4</v>
      </c>
      <c r="M5" s="15">
        <f>[1]Елецкий!I5</f>
        <v>4</v>
      </c>
      <c r="N5" s="15">
        <f>[1]Задонский!I5</f>
        <v>4</v>
      </c>
      <c r="O5" s="15">
        <f>[1]Измалковский!I5</f>
        <v>4</v>
      </c>
      <c r="P5" s="15">
        <f>[1]Краснинский!I5</f>
        <v>4</v>
      </c>
      <c r="Q5" s="15">
        <f>[1]Лебедянский!I5</f>
        <v>4</v>
      </c>
      <c r="R5" s="15">
        <f>'[1]Лев-Толстовский'!I5</f>
        <v>4</v>
      </c>
      <c r="S5" s="15">
        <f>[1]Липецкий!I5</f>
        <v>4</v>
      </c>
      <c r="T5" s="15">
        <f>[1]Становлянский!I5</f>
        <v>4</v>
      </c>
      <c r="U5" s="15">
        <f>[1]Тербунский!I5</f>
        <v>4</v>
      </c>
      <c r="V5" s="15">
        <f>[1]Усманский!I5</f>
        <v>4</v>
      </c>
      <c r="W5" s="15">
        <f>[1]Хлевенский!I5</f>
        <v>4</v>
      </c>
      <c r="X5" s="15">
        <f>[1]Чаплыгинский!I5</f>
        <v>4</v>
      </c>
      <c r="Y5" s="15">
        <f>[1]г.Елец!I5</f>
        <v>4</v>
      </c>
      <c r="Z5" s="15">
        <f>[1]г.Липецк!I5</f>
        <v>4</v>
      </c>
    </row>
    <row r="6" spans="1:26" ht="124" x14ac:dyDescent="0.25">
      <c r="A6" s="10" t="str">
        <f>[1]Свод!A6</f>
        <v>И2</v>
      </c>
      <c r="B6" s="11" t="str">
        <f>[1]Свод!B6</f>
        <v>Соблюдение ограничения на объем муниципальных заимствований, установленного Бюджетным кодексом Российской Федерации</v>
      </c>
      <c r="C6" s="11" t="str">
        <f>[1]Свод!C6</f>
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</c>
      <c r="D6" s="12" t="str">
        <f>[1]Свод!D6</f>
        <v>да</v>
      </c>
      <c r="E6" s="12" t="str">
        <f>[1]Свод!E6</f>
        <v>нет</v>
      </c>
      <c r="F6" s="13">
        <f>[1]Свод!F6</f>
        <v>4</v>
      </c>
      <c r="G6" s="14">
        <f>'[1]Воловский '!I6</f>
        <v>4</v>
      </c>
      <c r="H6" s="15">
        <f>[1]Грязинский!I6</f>
        <v>4</v>
      </c>
      <c r="I6" s="15">
        <f>[1]Данковский!I6</f>
        <v>4</v>
      </c>
      <c r="J6" s="15">
        <f>[1]Добринский!I6</f>
        <v>4</v>
      </c>
      <c r="K6" s="15">
        <f>[1]Добровский!I6</f>
        <v>4</v>
      </c>
      <c r="L6" s="15">
        <f>[1]Долгоруковский!I6</f>
        <v>4</v>
      </c>
      <c r="M6" s="15">
        <f>[1]Елецкий!I6</f>
        <v>4</v>
      </c>
      <c r="N6" s="15">
        <f>[1]Задонский!I6</f>
        <v>4</v>
      </c>
      <c r="O6" s="15">
        <f>[1]Измалковский!I6</f>
        <v>4</v>
      </c>
      <c r="P6" s="15">
        <f>[1]Краснинский!I6</f>
        <v>4</v>
      </c>
      <c r="Q6" s="15">
        <f>[1]Лебедянский!I6</f>
        <v>4</v>
      </c>
      <c r="R6" s="15">
        <f>'[1]Лев-Толстовский'!I6</f>
        <v>4</v>
      </c>
      <c r="S6" s="15">
        <f>[1]Липецкий!I6</f>
        <v>4</v>
      </c>
      <c r="T6" s="15">
        <f>[1]Становлянский!I6</f>
        <v>4</v>
      </c>
      <c r="U6" s="15">
        <f>[1]Тербунский!I6</f>
        <v>4</v>
      </c>
      <c r="V6" s="15">
        <f>[1]Усманский!I6</f>
        <v>4</v>
      </c>
      <c r="W6" s="15">
        <f>[1]Хлевенский!I6</f>
        <v>4</v>
      </c>
      <c r="X6" s="15">
        <f>[1]Чаплыгинский!I6</f>
        <v>4</v>
      </c>
      <c r="Y6" s="15">
        <f>[1]г.Елец!I6</f>
        <v>4</v>
      </c>
      <c r="Z6" s="15">
        <f>[1]г.Липецк!I6</f>
        <v>4</v>
      </c>
    </row>
    <row r="7" spans="1:26" ht="263.5" x14ac:dyDescent="0.25">
      <c r="A7" s="10" t="str">
        <f>[1]Свод!A7</f>
        <v>И3</v>
      </c>
      <c r="B7" s="11" t="str">
        <f>[1]Свод!B7</f>
        <v>Соблюдение ограничения на верхний предел муниципального долга, установленного Бюджетным кодексом Российской Федерации</v>
      </c>
      <c r="C7" s="11" t="str">
        <f>[1]Свод!C7</f>
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</c>
      <c r="D7" s="12" t="str">
        <f>[1]Свод!D7</f>
        <v>да</v>
      </c>
      <c r="E7" s="12" t="str">
        <f>[1]Свод!E7</f>
        <v>нет</v>
      </c>
      <c r="F7" s="13">
        <f>[1]Свод!F7</f>
        <v>4</v>
      </c>
      <c r="G7" s="14">
        <f>'[1]Воловский '!I7</f>
        <v>4</v>
      </c>
      <c r="H7" s="15">
        <f>[1]Грязинский!I7</f>
        <v>4</v>
      </c>
      <c r="I7" s="15">
        <f>[1]Данковский!I7</f>
        <v>4</v>
      </c>
      <c r="J7" s="15">
        <f>[1]Добринский!I7</f>
        <v>4</v>
      </c>
      <c r="K7" s="15">
        <f>[1]Добровский!I7</f>
        <v>4</v>
      </c>
      <c r="L7" s="15">
        <f>[1]Долгоруковский!I7</f>
        <v>4</v>
      </c>
      <c r="M7" s="15">
        <f>[1]Елецкий!I7</f>
        <v>4</v>
      </c>
      <c r="N7" s="15">
        <f>[1]Задонский!I7</f>
        <v>4</v>
      </c>
      <c r="O7" s="15">
        <f>[1]Измалковский!I7</f>
        <v>4</v>
      </c>
      <c r="P7" s="15">
        <f>[1]Краснинский!I7</f>
        <v>4</v>
      </c>
      <c r="Q7" s="15">
        <f>[1]Лебедянский!I7</f>
        <v>4</v>
      </c>
      <c r="R7" s="15">
        <f>'[1]Лев-Толстовский'!I7</f>
        <v>4</v>
      </c>
      <c r="S7" s="15">
        <f>[1]Липецкий!I7</f>
        <v>4</v>
      </c>
      <c r="T7" s="15">
        <f>[1]Становлянский!I7</f>
        <v>4</v>
      </c>
      <c r="U7" s="15">
        <f>[1]Тербунский!I7</f>
        <v>4</v>
      </c>
      <c r="V7" s="15">
        <f>[1]Усманский!I7</f>
        <v>4</v>
      </c>
      <c r="W7" s="15">
        <f>[1]Хлевенский!I7</f>
        <v>4</v>
      </c>
      <c r="X7" s="15">
        <f>[1]Чаплыгинский!I7</f>
        <v>4</v>
      </c>
      <c r="Y7" s="15">
        <f>[1]г.Елец!I7</f>
        <v>4</v>
      </c>
      <c r="Z7" s="15">
        <f>[1]г.Липецк!I7</f>
        <v>4</v>
      </c>
    </row>
    <row r="8" spans="1:26" ht="124" x14ac:dyDescent="0.25">
      <c r="A8" s="10" t="str">
        <f>[1]Свод!A8</f>
        <v>И4</v>
      </c>
      <c r="B8" s="11" t="str">
        <f>[1]Свод!B8</f>
        <v>Соблюдение ограничения расходов на обслуживание муниципального долга, установленного Бюджетным кодексом Российской Федерации</v>
      </c>
      <c r="C8" s="11" t="str">
        <f>[1]Свод!C8</f>
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</c>
      <c r="D8" s="12" t="str">
        <f>[1]Свод!D8</f>
        <v>да</v>
      </c>
      <c r="E8" s="12" t="str">
        <f>[1]Свод!E8</f>
        <v>нет</v>
      </c>
      <c r="F8" s="13">
        <f>[1]Свод!F8</f>
        <v>4</v>
      </c>
      <c r="G8" s="14">
        <f>'[1]Воловский '!I8</f>
        <v>4</v>
      </c>
      <c r="H8" s="15">
        <f>[1]Грязинский!I8</f>
        <v>4</v>
      </c>
      <c r="I8" s="15">
        <f>[1]Данковский!I8</f>
        <v>4</v>
      </c>
      <c r="J8" s="15">
        <f>[1]Добринский!I8</f>
        <v>4</v>
      </c>
      <c r="K8" s="15">
        <f>[1]Добровский!I8</f>
        <v>4</v>
      </c>
      <c r="L8" s="15">
        <f>[1]Долгоруковский!I8</f>
        <v>4</v>
      </c>
      <c r="M8" s="15">
        <f>[1]Елецкий!I8</f>
        <v>4</v>
      </c>
      <c r="N8" s="15">
        <f>[1]Задонский!I8</f>
        <v>4</v>
      </c>
      <c r="O8" s="15">
        <f>[1]Измалковский!I8</f>
        <v>4</v>
      </c>
      <c r="P8" s="15">
        <f>[1]Краснинский!I8</f>
        <v>4</v>
      </c>
      <c r="Q8" s="15">
        <f>[1]Лебедянский!I8</f>
        <v>4</v>
      </c>
      <c r="R8" s="15">
        <f>'[1]Лев-Толстовский'!I8</f>
        <v>4</v>
      </c>
      <c r="S8" s="15">
        <f>[1]Липецкий!I8</f>
        <v>4</v>
      </c>
      <c r="T8" s="15">
        <f>[1]Становлянский!I8</f>
        <v>4</v>
      </c>
      <c r="U8" s="15">
        <f>[1]Тербунский!I8</f>
        <v>4</v>
      </c>
      <c r="V8" s="15">
        <f>[1]Усманский!I8</f>
        <v>4</v>
      </c>
      <c r="W8" s="15">
        <f>[1]Хлевенский!I8</f>
        <v>4</v>
      </c>
      <c r="X8" s="15">
        <f>[1]Чаплыгинский!I8</f>
        <v>4</v>
      </c>
      <c r="Y8" s="15">
        <f>[1]г.Елец!I8</f>
        <v>4</v>
      </c>
      <c r="Z8" s="15">
        <f>[1]г.Липецк!I8</f>
        <v>4</v>
      </c>
    </row>
    <row r="9" spans="1:26" ht="16.5" x14ac:dyDescent="0.25">
      <c r="A9" s="5"/>
      <c r="B9" s="16" t="s">
        <v>28</v>
      </c>
      <c r="C9" s="17"/>
      <c r="D9" s="5"/>
      <c r="E9" s="5"/>
      <c r="F9" s="18">
        <f>'[1]Воловский '!H9</f>
        <v>16</v>
      </c>
      <c r="G9" s="18">
        <f>'[1]Воловский '!I9</f>
        <v>16</v>
      </c>
      <c r="H9" s="19">
        <f>[1]Грязинский!I9</f>
        <v>16</v>
      </c>
      <c r="I9" s="19">
        <f>[1]Данковский!I9</f>
        <v>16</v>
      </c>
      <c r="J9" s="19">
        <f>[1]Добринский!I9</f>
        <v>16</v>
      </c>
      <c r="K9" s="19">
        <f>[1]Добровский!I9</f>
        <v>16</v>
      </c>
      <c r="L9" s="19">
        <f>[1]Долгоруковский!I9</f>
        <v>16</v>
      </c>
      <c r="M9" s="19">
        <f>[1]Елецкий!I9</f>
        <v>16</v>
      </c>
      <c r="N9" s="19">
        <f>[1]Задонский!I9</f>
        <v>16</v>
      </c>
      <c r="O9" s="19">
        <f>[1]Измалковский!I9</f>
        <v>16</v>
      </c>
      <c r="P9" s="19">
        <f>[1]Краснинский!I9</f>
        <v>16</v>
      </c>
      <c r="Q9" s="19">
        <f>[1]Лебедянский!I9</f>
        <v>16</v>
      </c>
      <c r="R9" s="19">
        <f>'[1]Лев-Толстовский'!I9</f>
        <v>16</v>
      </c>
      <c r="S9" s="19">
        <f>[1]Липецкий!I9</f>
        <v>16</v>
      </c>
      <c r="T9" s="19">
        <f>[1]Становлянский!I9</f>
        <v>16</v>
      </c>
      <c r="U9" s="19">
        <f>[1]Тербунский!I9</f>
        <v>16</v>
      </c>
      <c r="V9" s="19">
        <f>[1]Усманский!I9</f>
        <v>16</v>
      </c>
      <c r="W9" s="19">
        <f>[1]Хлевенский!I9</f>
        <v>16</v>
      </c>
      <c r="X9" s="19">
        <f>[1]Чаплыгинский!I9</f>
        <v>16</v>
      </c>
      <c r="Y9" s="19">
        <f>[1]г.Елец!I9</f>
        <v>16</v>
      </c>
      <c r="Z9" s="19">
        <f>[1]г.Липецк!I9</f>
        <v>16</v>
      </c>
    </row>
    <row r="10" spans="1:26" ht="18" x14ac:dyDescent="0.25">
      <c r="A10" s="8" t="s">
        <v>29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5" x14ac:dyDescent="0.25">
      <c r="A11" s="10" t="str">
        <f>[1]Свод!A11</f>
        <v>И10</v>
      </c>
      <c r="B11" s="11" t="str">
        <f>[1]Свод!B11</f>
        <v>Уровень долговой нагрузки на местный бюджет</v>
      </c>
      <c r="C11" s="11" t="str">
        <f>[1]Свод!C11</f>
        <v>V = А / (В - С - D) x 100, где: А - объем муниципального долга местного бюджета на первое число месяца, следующего за отчетным периодом; В - объем доходов местного бюджета; С - объем безвозмездных поступлений местного бюджета; D - объем поступлений налоговых доходов по дополнительным нормативам отчислений. Для оперативной оценки учитывается уточненный план, для годовой - исполнение</v>
      </c>
      <c r="D11" s="20">
        <f>[1]Свод!D11</f>
        <v>0</v>
      </c>
      <c r="E11" s="20">
        <f>[1]Свод!E11</f>
        <v>85</v>
      </c>
      <c r="F11" s="13">
        <f>[1]Свод!F11</f>
        <v>5</v>
      </c>
      <c r="G11" s="14">
        <f>'[1]Воловский '!I11</f>
        <v>5</v>
      </c>
      <c r="H11" s="15">
        <f>[1]Грязинский!I11</f>
        <v>5</v>
      </c>
      <c r="I11" s="15">
        <f>[1]Данковский!I11</f>
        <v>4.1388235294117646</v>
      </c>
      <c r="J11" s="15">
        <f>[1]Добринский!I11</f>
        <v>5</v>
      </c>
      <c r="K11" s="15">
        <f>[1]Добровский!I11</f>
        <v>5</v>
      </c>
      <c r="L11" s="15">
        <f>[1]Долгоруковский!I11</f>
        <v>5</v>
      </c>
      <c r="M11" s="15">
        <f>[1]Елецкий!I11</f>
        <v>5</v>
      </c>
      <c r="N11" s="15">
        <f>[1]Задонский!I11</f>
        <v>5</v>
      </c>
      <c r="O11" s="15">
        <f>[1]Измалковский!I11</f>
        <v>5</v>
      </c>
      <c r="P11" s="15">
        <f>[1]Краснинский!I11</f>
        <v>4.6947058823529417</v>
      </c>
      <c r="Q11" s="15">
        <f>[1]Лебедянский!I11</f>
        <v>5</v>
      </c>
      <c r="R11" s="15">
        <f>'[1]Лев-Толстовский'!I11</f>
        <v>5</v>
      </c>
      <c r="S11" s="15">
        <f>[1]Липецкий!I11</f>
        <v>5</v>
      </c>
      <c r="T11" s="15">
        <f>[1]Становлянский!I11</f>
        <v>4.4258823529411764</v>
      </c>
      <c r="U11" s="15">
        <f>[1]Тербунский!I11</f>
        <v>5</v>
      </c>
      <c r="V11" s="15">
        <f>[1]Усманский!I11</f>
        <v>4.82</v>
      </c>
      <c r="W11" s="15">
        <f>[1]Хлевенский!I11</f>
        <v>5</v>
      </c>
      <c r="X11" s="15">
        <f>[1]Чаплыгинский!I11</f>
        <v>5</v>
      </c>
      <c r="Y11" s="15">
        <f>[1]г.Елец!I11</f>
        <v>4.0664705882352941</v>
      </c>
      <c r="Z11" s="15">
        <f>[1]г.Липецк!I11</f>
        <v>2.118235294117647</v>
      </c>
    </row>
    <row r="12" spans="1:26" ht="170.5" x14ac:dyDescent="0.25">
      <c r="A12" s="10" t="str">
        <f>[1]Свод!A12</f>
        <v>И11</v>
      </c>
      <c r="B12" s="11" t="str">
        <f>[1]Свод!B12</f>
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</c>
      <c r="C12" s="11" t="str">
        <f>[1]Свод!C12</f>
        <v>V = (A / B) * 100,  где:  A - расходы  на  заработную  плату  за  счет  местного  бюджета  работников административно-управленческого и вспомогательного персонала  организаций дошкольного и общего образования;  B -  общие  расходы  на  заработную  плату  за  счет  местного  бюджета  работников  организаций дошкольного и общего образования.   Для оперативной оценки учитывается уточненный план, для годовой - исполнение.</v>
      </c>
      <c r="D12" s="20">
        <f>[1]Свод!D12</f>
        <v>36</v>
      </c>
      <c r="E12" s="20">
        <f>[1]Свод!E12</f>
        <v>40</v>
      </c>
      <c r="F12" s="13">
        <f>[1]Свод!F12</f>
        <v>5</v>
      </c>
      <c r="G12" s="14">
        <f>'[1]Воловский '!I12</f>
        <v>5</v>
      </c>
      <c r="H12" s="15">
        <f>[1]Грязинский!I12</f>
        <v>5</v>
      </c>
      <c r="I12" s="15">
        <f>[1]Данковский!I12</f>
        <v>5</v>
      </c>
      <c r="J12" s="15">
        <f>[1]Добринский!I12</f>
        <v>5</v>
      </c>
      <c r="K12" s="15">
        <f>[1]Добровский!I12</f>
        <v>0.57500000000000107</v>
      </c>
      <c r="L12" s="15">
        <f>[1]Долгоруковский!I12</f>
        <v>5</v>
      </c>
      <c r="M12" s="15">
        <f>[1]Елецкий!I12</f>
        <v>5</v>
      </c>
      <c r="N12" s="15">
        <f>[1]Задонский!I12</f>
        <v>5</v>
      </c>
      <c r="O12" s="15">
        <f>[1]Измалковский!I12</f>
        <v>0</v>
      </c>
      <c r="P12" s="15">
        <f>[1]Краснинский!I12</f>
        <v>4.9000000000000021</v>
      </c>
      <c r="Q12" s="15">
        <f>[1]Лебедянский!I12</f>
        <v>5</v>
      </c>
      <c r="R12" s="15">
        <f>'[1]Лев-Толстовский'!I12</f>
        <v>5</v>
      </c>
      <c r="S12" s="15">
        <f>[1]Липецкий!I12</f>
        <v>4.5000000000000018</v>
      </c>
      <c r="T12" s="15">
        <f>[1]Становлянский!I12</f>
        <v>5</v>
      </c>
      <c r="U12" s="15">
        <f>[1]Тербунский!I12</f>
        <v>5</v>
      </c>
      <c r="V12" s="15">
        <f>[1]Усманский!I12</f>
        <v>5</v>
      </c>
      <c r="W12" s="15">
        <f>[1]Хлевенский!I12</f>
        <v>5</v>
      </c>
      <c r="X12" s="15">
        <f>[1]Чаплыгинский!I12</f>
        <v>5</v>
      </c>
      <c r="Y12" s="15">
        <f>[1]г.Елец!I12</f>
        <v>5</v>
      </c>
      <c r="Z12" s="15">
        <f>[1]г.Липецк!I12</f>
        <v>4.1000000000000014</v>
      </c>
    </row>
    <row r="13" spans="1:26" ht="16.5" x14ac:dyDescent="0.25">
      <c r="A13" s="5"/>
      <c r="B13" s="16" t="s">
        <v>28</v>
      </c>
      <c r="C13" s="17"/>
      <c r="D13" s="5"/>
      <c r="E13" s="5"/>
      <c r="F13" s="18">
        <f>'[1]Воловский '!H13</f>
        <v>10</v>
      </c>
      <c r="G13" s="18">
        <f>'[1]Воловский '!I13</f>
        <v>10</v>
      </c>
      <c r="H13" s="19">
        <f>[1]Грязинский!I13</f>
        <v>10</v>
      </c>
      <c r="I13" s="19">
        <f>[1]Данковский!I13</f>
        <v>9.1388235294117646</v>
      </c>
      <c r="J13" s="19">
        <f>[1]Добринский!I13</f>
        <v>10</v>
      </c>
      <c r="K13" s="19">
        <f>[1]Добровский!I13</f>
        <v>5.5750000000000011</v>
      </c>
      <c r="L13" s="19">
        <f>[1]Долгоруковский!I13</f>
        <v>10</v>
      </c>
      <c r="M13" s="19">
        <f>[1]Елецкий!I13</f>
        <v>10</v>
      </c>
      <c r="N13" s="19">
        <f>[1]Задонский!I13</f>
        <v>10</v>
      </c>
      <c r="O13" s="19">
        <f>[1]Измалковский!I13</f>
        <v>5</v>
      </c>
      <c r="P13" s="19">
        <f>[1]Краснинский!I13</f>
        <v>9.5947058823529439</v>
      </c>
      <c r="Q13" s="19">
        <f>[1]Лебедянский!I13</f>
        <v>10</v>
      </c>
      <c r="R13" s="19">
        <f>'[1]Лев-Толстовский'!I13</f>
        <v>10</v>
      </c>
      <c r="S13" s="19">
        <f>[1]Липецкий!I13</f>
        <v>9.5000000000000018</v>
      </c>
      <c r="T13" s="19">
        <f>[1]Становлянский!I13</f>
        <v>9.4258823529411764</v>
      </c>
      <c r="U13" s="19">
        <f>[1]Тербунский!I13</f>
        <v>10</v>
      </c>
      <c r="V13" s="19">
        <f>[1]Усманский!I13</f>
        <v>9.82</v>
      </c>
      <c r="W13" s="19">
        <f>[1]Хлевенский!I13</f>
        <v>10</v>
      </c>
      <c r="X13" s="19">
        <f>[1]Чаплыгинский!I13</f>
        <v>10</v>
      </c>
      <c r="Y13" s="19">
        <f>[1]г.Елец!I13</f>
        <v>9.0664705882352941</v>
      </c>
      <c r="Z13" s="19">
        <f>[1]г.Липецк!I13</f>
        <v>6.2182352941176484</v>
      </c>
    </row>
    <row r="14" spans="1:26" ht="18" x14ac:dyDescent="0.25">
      <c r="A14" s="8" t="s">
        <v>30</v>
      </c>
      <c r="B14" s="8"/>
      <c r="C14" s="21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62" x14ac:dyDescent="0.25">
      <c r="A15" s="10" t="str">
        <f>[1]Свод!A15</f>
        <v>И14</v>
      </c>
      <c r="B15" s="11" t="str">
        <f>[1]Свод!B15</f>
        <v>Отсутствие просроченной кредиторской задолженности местного бюджета и муниципальных учреждений</v>
      </c>
      <c r="C15" s="22" t="str">
        <f>[1]Свод!C15</f>
        <v xml:space="preserve">Согласно отчетности об исполнении местного бюджета муниципальное образование не имеет просроченной кредиторской задолженности </v>
      </c>
      <c r="D15" s="20" t="str">
        <f>[1]Свод!D15</f>
        <v>да</v>
      </c>
      <c r="E15" s="20" t="str">
        <f>[1]Свод!E15</f>
        <v>нет</v>
      </c>
      <c r="F15" s="13">
        <f>[1]Свод!F15</f>
        <v>3.5</v>
      </c>
      <c r="G15" s="14">
        <f>'[1]Воловский '!I15</f>
        <v>3.5</v>
      </c>
      <c r="H15" s="15">
        <f>[1]Грязинский!I15</f>
        <v>3.5</v>
      </c>
      <c r="I15" s="15">
        <f>[1]Данковский!I15</f>
        <v>3.5</v>
      </c>
      <c r="J15" s="15">
        <f>[1]Добринский!I15</f>
        <v>3.5</v>
      </c>
      <c r="K15" s="15">
        <f>[1]Добровский!I15</f>
        <v>3.5</v>
      </c>
      <c r="L15" s="15">
        <f>[1]Долгоруковский!I15</f>
        <v>3.5</v>
      </c>
      <c r="M15" s="15">
        <f>[1]Елецкий!I15</f>
        <v>3.5</v>
      </c>
      <c r="N15" s="15">
        <f>[1]Задонский!I15</f>
        <v>3.5</v>
      </c>
      <c r="O15" s="15">
        <f>[1]Измалковский!I15</f>
        <v>3.5</v>
      </c>
      <c r="P15" s="15">
        <f>[1]Краснинский!I15</f>
        <v>3.5</v>
      </c>
      <c r="Q15" s="15">
        <f>[1]Лебедянский!I15</f>
        <v>3.5</v>
      </c>
      <c r="R15" s="15">
        <f>'[1]Лев-Толстовский'!I15</f>
        <v>3.5</v>
      </c>
      <c r="S15" s="15">
        <f>[1]Липецкий!I15</f>
        <v>3.5</v>
      </c>
      <c r="T15" s="15">
        <f>[1]Становлянский!I15</f>
        <v>3.5</v>
      </c>
      <c r="U15" s="15">
        <f>[1]Тербунский!I15</f>
        <v>3.5</v>
      </c>
      <c r="V15" s="15">
        <f>[1]Усманский!I15</f>
        <v>3.5</v>
      </c>
      <c r="W15" s="15">
        <f>[1]Хлевенский!I15</f>
        <v>3.5</v>
      </c>
      <c r="X15" s="15">
        <f>[1]Чаплыгинский!I15</f>
        <v>3.5</v>
      </c>
      <c r="Y15" s="15">
        <f>[1]г.Елец!I15</f>
        <v>3.5</v>
      </c>
      <c r="Z15" s="15">
        <f>[1]г.Липецк!I15</f>
        <v>3.5</v>
      </c>
    </row>
    <row r="16" spans="1:26" ht="139.5" x14ac:dyDescent="0.25">
      <c r="A16" s="10" t="str">
        <f>[1]Свод!A16</f>
        <v>И17</v>
      </c>
      <c r="B16" s="11" t="str">
        <f>[1]Свод!B16</f>
        <v>Доля закупок для муниципальных нужд, осуществляемых на конкурентной основе  в стоимостном выражении (конкурсы, аукционы, запрос котировок и предложений), в общем объеме муниципальных закупок</v>
      </c>
      <c r="C16" s="11" t="str">
        <f>[1]Свод!C16</f>
        <v xml:space="preserve">V = (A / B) * 100,  где:  A - закупок для муниципальных нужд, осуществляемых на конкурентной основе  в стоимостном выражении;  B - общий объем муниципальных закупок </v>
      </c>
      <c r="D16" s="20">
        <f>[1]Свод!D16</f>
        <v>40</v>
      </c>
      <c r="E16" s="20">
        <f>[1]Свод!E16</f>
        <v>10</v>
      </c>
      <c r="F16" s="13">
        <f>[1]Свод!F16</f>
        <v>4</v>
      </c>
      <c r="G16" s="14">
        <f>'[1]Воловский '!I16</f>
        <v>3.4333333333333331</v>
      </c>
      <c r="H16" s="15">
        <f>[1]Грязинский!I16</f>
        <v>4</v>
      </c>
      <c r="I16" s="15">
        <f>[1]Данковский!I16</f>
        <v>3.3093333333333335</v>
      </c>
      <c r="J16" s="15">
        <f>[1]Добринский!I16</f>
        <v>4</v>
      </c>
      <c r="K16" s="15">
        <f>[1]Добровский!I16</f>
        <v>4</v>
      </c>
      <c r="L16" s="15">
        <f>[1]Долгоруковский!I16</f>
        <v>2.524</v>
      </c>
      <c r="M16" s="15">
        <f>[1]Елецкий!I16</f>
        <v>4</v>
      </c>
      <c r="N16" s="15">
        <f>[1]Задонский!I16</f>
        <v>4</v>
      </c>
      <c r="O16" s="15">
        <f>[1]Измалковский!I16</f>
        <v>2.2253333333333334</v>
      </c>
      <c r="P16" s="15">
        <f>[1]Краснинский!I16</f>
        <v>4</v>
      </c>
      <c r="Q16" s="15">
        <f>[1]Лебедянский!I16</f>
        <v>4</v>
      </c>
      <c r="R16" s="15">
        <f>'[1]Лев-Толстовский'!I16</f>
        <v>4</v>
      </c>
      <c r="S16" s="15">
        <f>[1]Липецкий!I16</f>
        <v>4</v>
      </c>
      <c r="T16" s="15">
        <f>[1]Становлянский!I16</f>
        <v>4</v>
      </c>
      <c r="U16" s="15">
        <f>[1]Тербунский!I16</f>
        <v>4</v>
      </c>
      <c r="V16" s="15">
        <f>[1]Усманский!I16</f>
        <v>4</v>
      </c>
      <c r="W16" s="15">
        <f>[1]Хлевенский!I16</f>
        <v>4</v>
      </c>
      <c r="X16" s="15">
        <f>[1]Чаплыгинский!I16</f>
        <v>4</v>
      </c>
      <c r="Y16" s="15">
        <f>[1]г.Елец!I16</f>
        <v>2.9239999999999999</v>
      </c>
      <c r="Z16" s="15">
        <f>[1]г.Липецк!I16</f>
        <v>1.7920000000000003</v>
      </c>
    </row>
    <row r="17" spans="1:26" ht="124" x14ac:dyDescent="0.25">
      <c r="A17" s="10" t="str">
        <f>[1]Свод!A17</f>
        <v>И18</v>
      </c>
      <c r="B17" s="11" t="str">
        <f>[1]Свод!B17</f>
        <v>Динамика роста полученных доходов от приносящей доход деятельности муниципальных учреждений</v>
      </c>
      <c r="C17" s="11" t="str">
        <f>[1]Свод!C17</f>
        <v>V = (A / B) * 100,  где: A - доходы от приносящей доход деятельности муниципальных учреждений в отчетном финансовом году; B - доходы от приносящей доход деятельности муниципальных учреждений в предыдущем  финансовом году.   Для оперативной оценки учитывается уточненный план, для годовой - исполнение.</v>
      </c>
      <c r="D17" s="20">
        <f>[1]Свод!D17</f>
        <v>105</v>
      </c>
      <c r="E17" s="20">
        <f>[1]Свод!E17</f>
        <v>100</v>
      </c>
      <c r="F17" s="13">
        <f>[1]Свод!F17</f>
        <v>5</v>
      </c>
      <c r="G17" s="14">
        <f>'[1]Воловский '!I17</f>
        <v>0</v>
      </c>
      <c r="H17" s="15">
        <f>[1]Грязинский!I17</f>
        <v>0.17000000000000171</v>
      </c>
      <c r="I17" s="15">
        <f>[1]Данковский!I17</f>
        <v>0.37999999999999545</v>
      </c>
      <c r="J17" s="15">
        <f>[1]Добринский!I17</f>
        <v>5</v>
      </c>
      <c r="K17" s="15">
        <f>[1]Добровский!I17</f>
        <v>5</v>
      </c>
      <c r="L17" s="15">
        <f>[1]Долгоруковский!I17</f>
        <v>5</v>
      </c>
      <c r="M17" s="15">
        <f>[1]Елецкий!I17</f>
        <v>3.2840718541917795</v>
      </c>
      <c r="N17" s="15">
        <f>[1]Задонский!I17</f>
        <v>1.9349661745447122</v>
      </c>
      <c r="O17" s="15">
        <f>[1]Измалковский!I17</f>
        <v>0</v>
      </c>
      <c r="P17" s="15">
        <f>[1]Краснинский!I17</f>
        <v>0</v>
      </c>
      <c r="Q17" s="15">
        <f>[1]Лебедянский!I17</f>
        <v>5</v>
      </c>
      <c r="R17" s="15">
        <f>'[1]Лев-Толстовский'!I17</f>
        <v>5</v>
      </c>
      <c r="S17" s="15">
        <f>[1]Липецкий!I17</f>
        <v>1.113093234569277</v>
      </c>
      <c r="T17" s="15">
        <f>[1]Становлянский!I17</f>
        <v>5</v>
      </c>
      <c r="U17" s="15">
        <f>[1]Тербунский!I17</f>
        <v>0</v>
      </c>
      <c r="V17" s="15">
        <f>[1]Усманский!I17</f>
        <v>5</v>
      </c>
      <c r="W17" s="15">
        <f>[1]Хлевенский!I17</f>
        <v>0</v>
      </c>
      <c r="X17" s="15">
        <f>[1]Чаплыгинский!I17</f>
        <v>5</v>
      </c>
      <c r="Y17" s="15">
        <f>[1]г.Елец!I17</f>
        <v>7.7054993302709818E-2</v>
      </c>
      <c r="Z17" s="15">
        <f>[1]г.Липецк!I17</f>
        <v>5</v>
      </c>
    </row>
    <row r="18" spans="1:26" ht="16.5" x14ac:dyDescent="0.25">
      <c r="A18" s="5"/>
      <c r="B18" s="16" t="s">
        <v>28</v>
      </c>
      <c r="C18" s="17"/>
      <c r="D18" s="5"/>
      <c r="E18" s="5"/>
      <c r="F18" s="18">
        <f>'[1]Воловский '!H18</f>
        <v>12.5</v>
      </c>
      <c r="G18" s="18">
        <f>'[1]Воловский '!I18</f>
        <v>6.9333333333333336</v>
      </c>
      <c r="H18" s="19">
        <f>[1]Грязинский!I18</f>
        <v>7.6700000000000017</v>
      </c>
      <c r="I18" s="19">
        <f>[1]Данковский!I18</f>
        <v>7.1893333333333285</v>
      </c>
      <c r="J18" s="19">
        <f>[1]Добринский!I18</f>
        <v>12.5</v>
      </c>
      <c r="K18" s="19">
        <f>[1]Добровский!I18</f>
        <v>12.5</v>
      </c>
      <c r="L18" s="19">
        <f>[1]Долгоруковский!I18</f>
        <v>11.024000000000001</v>
      </c>
      <c r="M18" s="19">
        <f>[1]Елецкий!I18</f>
        <v>10.784071854191779</v>
      </c>
      <c r="N18" s="19">
        <f>[1]Задонский!I18</f>
        <v>9.4349661745447122</v>
      </c>
      <c r="O18" s="19">
        <f>[1]Измалковский!I18</f>
        <v>5.7253333333333334</v>
      </c>
      <c r="P18" s="19">
        <f>[1]Краснинский!I18</f>
        <v>7.5</v>
      </c>
      <c r="Q18" s="19">
        <f>[1]Лебедянский!I18</f>
        <v>12.5</v>
      </c>
      <c r="R18" s="19">
        <f>'[1]Лев-Толстовский'!I18</f>
        <v>12.5</v>
      </c>
      <c r="S18" s="19">
        <f>[1]Липецкий!I18</f>
        <v>8.613093234569277</v>
      </c>
      <c r="T18" s="19">
        <f>[1]Становлянский!I18</f>
        <v>12.5</v>
      </c>
      <c r="U18" s="19">
        <f>[1]Тербунский!I18</f>
        <v>7.5</v>
      </c>
      <c r="V18" s="19">
        <f>[1]Усманский!I18</f>
        <v>12.5</v>
      </c>
      <c r="W18" s="19">
        <f>[1]Хлевенский!I18</f>
        <v>7.5</v>
      </c>
      <c r="X18" s="19">
        <f>[1]Чаплыгинский!I18</f>
        <v>12.5</v>
      </c>
      <c r="Y18" s="19">
        <f>[1]г.Елец!I18</f>
        <v>6.5010549933027093</v>
      </c>
      <c r="Z18" s="19">
        <f>[1]г.Липецк!I18</f>
        <v>10.292</v>
      </c>
    </row>
    <row r="19" spans="1:26" ht="18" x14ac:dyDescent="0.25">
      <c r="A19" s="8" t="s">
        <v>31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62" x14ac:dyDescent="0.25">
      <c r="A20" s="23" t="str">
        <f>[1]Свод!A20</f>
        <v>И20</v>
      </c>
      <c r="B20" s="24" t="str">
        <f>[1]Свод!B20</f>
        <v>Размещение на официальном сайте администрации муниципального образования в сети Интернет:</v>
      </c>
      <c r="C20" s="25" t="str">
        <f>[1]Свод!C20</f>
        <v>На официальном сайте администрации муниципального образования в сети Интернет размещены все указанные документы</v>
      </c>
      <c r="D20" s="26" t="str">
        <f>[1]Свод!D20</f>
        <v>да</v>
      </c>
      <c r="E20" s="26" t="str">
        <f>[1]Свод!E20</f>
        <v>нет</v>
      </c>
      <c r="F20" s="27">
        <f>[1]Свод!F20</f>
        <v>4</v>
      </c>
      <c r="G20" s="28">
        <f>'[1]Воловский '!I20</f>
        <v>4</v>
      </c>
      <c r="H20" s="29">
        <f>[1]Грязинский!I20</f>
        <v>4</v>
      </c>
      <c r="I20" s="29">
        <f>[1]Данковский!I20</f>
        <v>4</v>
      </c>
      <c r="J20" s="29">
        <f>[1]Добринский!I20</f>
        <v>4</v>
      </c>
      <c r="K20" s="29">
        <f>[1]Добровский!I20</f>
        <v>4</v>
      </c>
      <c r="L20" s="29">
        <f>[1]Долгоруковский!I20</f>
        <v>4</v>
      </c>
      <c r="M20" s="29">
        <f>[1]Елецкий!I20</f>
        <v>4</v>
      </c>
      <c r="N20" s="29">
        <f>[1]Задонский!I20</f>
        <v>4</v>
      </c>
      <c r="O20" s="29">
        <f>[1]Измалковский!I20</f>
        <v>4</v>
      </c>
      <c r="P20" s="29">
        <f>[1]Краснинский!I20</f>
        <v>4</v>
      </c>
      <c r="Q20" s="29">
        <f>[1]Лебедянский!I20</f>
        <v>4</v>
      </c>
      <c r="R20" s="29">
        <f>'[1]Лев-Толстовский'!I20</f>
        <v>4</v>
      </c>
      <c r="S20" s="29">
        <f>[1]Липецкий!I20</f>
        <v>4</v>
      </c>
      <c r="T20" s="29">
        <f>[1]Становлянский!I20</f>
        <v>4</v>
      </c>
      <c r="U20" s="29">
        <f>[1]Тербунский!I20</f>
        <v>4</v>
      </c>
      <c r="V20" s="29">
        <f>[1]Усманский!I20</f>
        <v>4</v>
      </c>
      <c r="W20" s="29">
        <f>[1]Хлевенский!I20</f>
        <v>4</v>
      </c>
      <c r="X20" s="29">
        <f>[1]Чаплыгинский!I20</f>
        <v>4</v>
      </c>
      <c r="Y20" s="29">
        <f>[1]г.Елец!I20</f>
        <v>4</v>
      </c>
      <c r="Z20" s="29">
        <f>[1]г.Липецк!I20</f>
        <v>4</v>
      </c>
    </row>
    <row r="21" spans="1:26" ht="31" x14ac:dyDescent="0.25">
      <c r="A21" s="30"/>
      <c r="B21" s="31" t="str">
        <f>[1]Свод!B21</f>
        <v>- решения о местном бюджете и его уточнении;</v>
      </c>
      <c r="C21" s="32"/>
      <c r="D21" s="33"/>
      <c r="E21" s="33"/>
      <c r="F21" s="34"/>
      <c r="G21" s="35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46.5" x14ac:dyDescent="0.25">
      <c r="A22" s="30"/>
      <c r="B22" s="31" t="str">
        <f>[1]Свод!B22</f>
        <v>- решения об утверждении отчета об исполнении местного бюджета;</v>
      </c>
      <c r="C22" s="32"/>
      <c r="D22" s="33"/>
      <c r="E22" s="33"/>
      <c r="F22" s="34"/>
      <c r="G22" s="35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31" x14ac:dyDescent="0.25">
      <c r="A23" s="37"/>
      <c r="B23" s="31" t="str">
        <f>[1]Свод!B23</f>
        <v>- сведений о заимствованиях местного бюджета;</v>
      </c>
      <c r="C23" s="38"/>
      <c r="D23" s="39"/>
      <c r="E23" s="39"/>
      <c r="F23" s="40"/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62" x14ac:dyDescent="0.25">
      <c r="A24" s="23" t="str">
        <f>[1]Свод!A24</f>
        <v>И21</v>
      </c>
      <c r="B24" s="24" t="str">
        <f>[1]Свод!B24</f>
        <v>Размещение на официальном сайте администрации муниципального образования в сети Интернет:</v>
      </c>
      <c r="C24" s="25" t="str">
        <f>[1]Свод!C24</f>
        <v>На официальном сайте администрации муниципального образования в сети Интернет размещены все указанные документы</v>
      </c>
      <c r="D24" s="26" t="str">
        <f>[1]Свод!D24</f>
        <v>да</v>
      </c>
      <c r="E24" s="26" t="str">
        <f>[1]Свод!E24</f>
        <v>нет</v>
      </c>
      <c r="F24" s="27">
        <f>[1]Свод!F24</f>
        <v>4</v>
      </c>
      <c r="G24" s="28">
        <f>'[1]Воловский '!I24</f>
        <v>4</v>
      </c>
      <c r="H24" s="29">
        <f>[1]Грязинский!I24</f>
        <v>4</v>
      </c>
      <c r="I24" s="29">
        <f>[1]Данковский!I24</f>
        <v>4</v>
      </c>
      <c r="J24" s="29">
        <f>[1]Добринский!I24</f>
        <v>4</v>
      </c>
      <c r="K24" s="29">
        <f>[1]Добровский!I24</f>
        <v>4</v>
      </c>
      <c r="L24" s="29">
        <f>[1]Долгоруковский!I24</f>
        <v>4</v>
      </c>
      <c r="M24" s="29">
        <f>[1]Елецкий!I24</f>
        <v>4</v>
      </c>
      <c r="N24" s="29">
        <f>[1]Задонский!I24</f>
        <v>4</v>
      </c>
      <c r="O24" s="29">
        <f>[1]Измалковский!I24</f>
        <v>4</v>
      </c>
      <c r="P24" s="29">
        <f>[1]Краснинский!I24</f>
        <v>4</v>
      </c>
      <c r="Q24" s="29">
        <f>[1]Лебедянский!I24</f>
        <v>4</v>
      </c>
      <c r="R24" s="29">
        <f>'[1]Лев-Толстовский'!I24</f>
        <v>4</v>
      </c>
      <c r="S24" s="29">
        <f>[1]Липецкий!I24</f>
        <v>4</v>
      </c>
      <c r="T24" s="29">
        <f>[1]Становлянский!I24</f>
        <v>4</v>
      </c>
      <c r="U24" s="29">
        <f>[1]Тербунский!I24</f>
        <v>4</v>
      </c>
      <c r="V24" s="29">
        <f>[1]Усманский!I24</f>
        <v>4</v>
      </c>
      <c r="W24" s="29">
        <f>[1]Хлевенский!I24</f>
        <v>4</v>
      </c>
      <c r="X24" s="29">
        <f>[1]Чаплыгинский!I24</f>
        <v>4</v>
      </c>
      <c r="Y24" s="29">
        <f>[1]г.Елец!I24</f>
        <v>4</v>
      </c>
      <c r="Z24" s="29">
        <f>[1]г.Липецк!I24</f>
        <v>4</v>
      </c>
    </row>
    <row r="25" spans="1:26" ht="139.5" x14ac:dyDescent="0.25">
      <c r="A25" s="30"/>
      <c r="B25" s="31" t="str">
        <f>[1]Свод!B25</f>
        <v>- местного бюджета в доступной для граждан форме ("бюджет  для  граждан  на  основе  проекта  решения  о  бюджете,  внесенного  администрацией  муниципального образования  на  рассмотрение  Совета  депутатов  муниципального  образования");</v>
      </c>
      <c r="C25" s="32"/>
      <c r="D25" s="33"/>
      <c r="E25" s="33"/>
      <c r="F25" s="34"/>
      <c r="G25" s="35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93" x14ac:dyDescent="0.25">
      <c r="A26" s="30"/>
      <c r="B26" s="31" t="str">
        <f>[1]Свод!B26</f>
        <v>- местного бюджета в доступной для граждан форме ("бюджет  для  граждан  на  основе  утвержденного  решения  о  бюджете муниципального  образования");</v>
      </c>
      <c r="C26" s="32"/>
      <c r="D26" s="33"/>
      <c r="E26" s="33"/>
      <c r="F26" s="34"/>
      <c r="G26" s="35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62" x14ac:dyDescent="0.25">
      <c r="A27" s="30"/>
      <c r="B27" s="31" t="str">
        <f>[1]Свод!B27</f>
        <v>- отчета об исполнении местного бюджета в доступной для граждан форме ("отчет для граждан");</v>
      </c>
      <c r="C27" s="32"/>
      <c r="D27" s="33"/>
      <c r="E27" s="33"/>
      <c r="F27" s="34"/>
      <c r="G27" s="35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62" x14ac:dyDescent="0.25">
      <c r="A28" s="37"/>
      <c r="B28" s="11" t="str">
        <f>[1]Свод!B28</f>
        <v>- сводного доклада о ходе реализации и оценки эффективности реализации муниципальных программ</v>
      </c>
      <c r="C28" s="38"/>
      <c r="D28" s="39"/>
      <c r="E28" s="39"/>
      <c r="F28" s="40"/>
      <c r="G28" s="4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93" x14ac:dyDescent="0.25">
      <c r="A29" s="23" t="str">
        <f>[1]Свод!A29</f>
        <v>И22</v>
      </c>
      <c r="B29" s="24" t="str">
        <f>[1]Свод!B29</f>
        <v>Размещение  на  официальном  сайте  Российской  Федерации  в  сети  Интернет  (https://bus.gov.ru/)  информации  о  муниципальных  учреждениях  в  сроки:</v>
      </c>
      <c r="C29" s="25" t="str">
        <f>[1]Свод!C29</f>
        <v>На  официальном  сайте  Российской  Федерации  в  сети  Интернет  (https://bus.gov.ru/)  вся  информация  о  муниципальных  учреждениях  размещена  в  установленные  сроки</v>
      </c>
      <c r="D29" s="26" t="str">
        <f>[1]Свод!D29</f>
        <v>да</v>
      </c>
      <c r="E29" s="26" t="str">
        <f>[1]Свод!E29</f>
        <v>нет</v>
      </c>
      <c r="F29" s="27">
        <f>[1]Свод!F29</f>
        <v>4</v>
      </c>
      <c r="G29" s="28">
        <f>'[1]Воловский '!I29</f>
        <v>4</v>
      </c>
      <c r="H29" s="29">
        <f>[1]Грязинский!I29</f>
        <v>4</v>
      </c>
      <c r="I29" s="29">
        <f>[1]Данковский!I29</f>
        <v>4</v>
      </c>
      <c r="J29" s="29">
        <f>[1]Добринский!I29</f>
        <v>4</v>
      </c>
      <c r="K29" s="29">
        <f>[1]Добровский!I29</f>
        <v>4</v>
      </c>
      <c r="L29" s="29">
        <f>[1]Долгоруковский!I29</f>
        <v>4</v>
      </c>
      <c r="M29" s="29">
        <f>[1]Елецкий!I29</f>
        <v>4</v>
      </c>
      <c r="N29" s="29">
        <f>[1]Задонский!I29</f>
        <v>4</v>
      </c>
      <c r="O29" s="29">
        <f>[1]Измалковский!I29</f>
        <v>4</v>
      </c>
      <c r="P29" s="29">
        <f>[1]Краснинский!I29</f>
        <v>4</v>
      </c>
      <c r="Q29" s="29">
        <f>[1]Лебедянский!I29</f>
        <v>4</v>
      </c>
      <c r="R29" s="29">
        <f>'[1]Лев-Толстовский'!I29</f>
        <v>4</v>
      </c>
      <c r="S29" s="29">
        <f>[1]Липецкий!I29</f>
        <v>4</v>
      </c>
      <c r="T29" s="29">
        <f>[1]Становлянский!I29</f>
        <v>4</v>
      </c>
      <c r="U29" s="29">
        <f>[1]Тербунский!I29</f>
        <v>4</v>
      </c>
      <c r="V29" s="29">
        <f>[1]Усманский!I29</f>
        <v>4</v>
      </c>
      <c r="W29" s="29">
        <f>[1]Хлевенский!I29</f>
        <v>4</v>
      </c>
      <c r="X29" s="29">
        <f>[1]Чаплыгинский!I29</f>
        <v>4</v>
      </c>
      <c r="Y29" s="29">
        <f>[1]г.Елец!I29</f>
        <v>4</v>
      </c>
      <c r="Z29" s="29">
        <f>[1]г.Липецк!I29</f>
        <v>4</v>
      </c>
    </row>
    <row r="30" spans="1:26" ht="93" x14ac:dyDescent="0.25">
      <c r="A30" s="30"/>
      <c r="B30" s="31" t="str">
        <f>[1]Свод!B30</f>
        <v>- до  1  марта  текущего  года:  плановые  документы  (муниципальное задание, план финансово-хозяйственной деятельности, показатели бюджетной сметы);</v>
      </c>
      <c r="C30" s="32"/>
      <c r="D30" s="33"/>
      <c r="E30" s="33"/>
      <c r="F30" s="34"/>
      <c r="G30" s="35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08.5" x14ac:dyDescent="0.25">
      <c r="A31" s="37"/>
      <c r="B31" s="11" t="str">
        <f>[1]Свод!B31</f>
        <v>- до  1  мая  текущего  года:  отчетные  документы  (информация  о  результатах  деятельности  и  об  использовании  имущества,  годовая  бухгалтерская  отчетность)</v>
      </c>
      <c r="C31" s="38"/>
      <c r="D31" s="33"/>
      <c r="E31" s="33"/>
      <c r="F31" s="34"/>
      <c r="G31" s="35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6.5" x14ac:dyDescent="0.25">
      <c r="A32" s="43"/>
      <c r="B32" s="44" t="s">
        <v>28</v>
      </c>
      <c r="C32" s="45"/>
      <c r="D32" s="46"/>
      <c r="E32" s="46"/>
      <c r="F32" s="18">
        <f>'[1]Воловский '!H32</f>
        <v>12</v>
      </c>
      <c r="G32" s="18">
        <f>'[1]Воловский '!I32</f>
        <v>12</v>
      </c>
      <c r="H32" s="19">
        <f>[1]Грязинский!I32</f>
        <v>12</v>
      </c>
      <c r="I32" s="19">
        <f>[1]Данковский!I32</f>
        <v>12</v>
      </c>
      <c r="J32" s="19">
        <f>[1]Добринский!I32</f>
        <v>12</v>
      </c>
      <c r="K32" s="19">
        <f>[1]Добровский!I32</f>
        <v>12</v>
      </c>
      <c r="L32" s="19">
        <f>[1]Долгоруковский!I32</f>
        <v>12</v>
      </c>
      <c r="M32" s="19">
        <f>[1]Елецкий!I32</f>
        <v>12</v>
      </c>
      <c r="N32" s="19">
        <f>[1]Задонский!I32</f>
        <v>12</v>
      </c>
      <c r="O32" s="19">
        <f>[1]Измалковский!I32</f>
        <v>12</v>
      </c>
      <c r="P32" s="19">
        <f>[1]Краснинский!I32</f>
        <v>12</v>
      </c>
      <c r="Q32" s="19">
        <f>[1]Лебедянский!I32</f>
        <v>12</v>
      </c>
      <c r="R32" s="19">
        <f>'[1]Лев-Толстовский'!I32</f>
        <v>12</v>
      </c>
      <c r="S32" s="19">
        <f>[1]Липецкий!I32</f>
        <v>12</v>
      </c>
      <c r="T32" s="19">
        <f>[1]Становлянский!I32</f>
        <v>12</v>
      </c>
      <c r="U32" s="19">
        <f>[1]Тербунский!I32</f>
        <v>12</v>
      </c>
      <c r="V32" s="19">
        <f>[1]Усманский!I32</f>
        <v>12</v>
      </c>
      <c r="W32" s="19">
        <f>[1]Хлевенский!I32</f>
        <v>12</v>
      </c>
      <c r="X32" s="19">
        <f>[1]Чаплыгинский!I32</f>
        <v>12</v>
      </c>
      <c r="Y32" s="19">
        <f>[1]г.Елец!I32</f>
        <v>12</v>
      </c>
      <c r="Z32" s="19">
        <f>[1]г.Липецк!I32</f>
        <v>12</v>
      </c>
    </row>
    <row r="33" spans="1:26" ht="16.5" x14ac:dyDescent="0.25">
      <c r="A33" s="47"/>
      <c r="B33" s="48"/>
      <c r="C33" s="49"/>
      <c r="D33" s="47"/>
      <c r="E33" s="47"/>
      <c r="F33" s="14"/>
      <c r="G33" s="14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s="55" customFormat="1" ht="16.5" x14ac:dyDescent="0.25">
      <c r="A34" s="50"/>
      <c r="B34" s="51" t="s">
        <v>32</v>
      </c>
      <c r="C34" s="52"/>
      <c r="D34" s="50"/>
      <c r="E34" s="50"/>
      <c r="F34" s="53">
        <f>'[1]Воловский '!H34</f>
        <v>50.5</v>
      </c>
      <c r="G34" s="53">
        <f>'[1]Воловский '!I34</f>
        <v>44.933333333333337</v>
      </c>
      <c r="H34" s="54">
        <f>[1]Грязинский!I34</f>
        <v>45.67</v>
      </c>
      <c r="I34" s="54">
        <f>[1]Данковский!I34</f>
        <v>44.328156862745097</v>
      </c>
      <c r="J34" s="54">
        <f>[1]Добринский!I34</f>
        <v>50.5</v>
      </c>
      <c r="K34" s="54">
        <f>[1]Добровский!I34</f>
        <v>46.075000000000003</v>
      </c>
      <c r="L34" s="54">
        <f>[1]Долгоруковский!I34</f>
        <v>49.024000000000001</v>
      </c>
      <c r="M34" s="54">
        <f>[1]Елецкий!I34</f>
        <v>48.784071854191779</v>
      </c>
      <c r="N34" s="54">
        <f>[1]Задонский!I34</f>
        <v>47.434966174544712</v>
      </c>
      <c r="O34" s="54">
        <f>[1]Измалковский!I34</f>
        <v>38.725333333333332</v>
      </c>
      <c r="P34" s="54">
        <f>[1]Краснинский!I34</f>
        <v>45.09470588235294</v>
      </c>
      <c r="Q34" s="54">
        <f>[1]Лебедянский!I34</f>
        <v>50.5</v>
      </c>
      <c r="R34" s="54">
        <f>'[1]Лев-Толстовский'!I34</f>
        <v>50.5</v>
      </c>
      <c r="S34" s="54">
        <f>[1]Липецкий!I34</f>
        <v>46.113093234569277</v>
      </c>
      <c r="T34" s="54">
        <f>[1]Становлянский!I34</f>
        <v>49.925882352941173</v>
      </c>
      <c r="U34" s="54">
        <f>[1]Тербунский!I34</f>
        <v>45.5</v>
      </c>
      <c r="V34" s="54">
        <f>[1]Усманский!I34</f>
        <v>50.32</v>
      </c>
      <c r="W34" s="54">
        <f>[1]Хлевенский!I34</f>
        <v>45.5</v>
      </c>
      <c r="X34" s="54">
        <f>[1]Чаплыгинский!I34</f>
        <v>50.5</v>
      </c>
      <c r="Y34" s="54">
        <f>[1]г.Елец!I34</f>
        <v>43.567525581538007</v>
      </c>
      <c r="Z34" s="54">
        <f>[1]г.Липецк!I34</f>
        <v>44.510235294117649</v>
      </c>
    </row>
    <row r="35" spans="1:26" x14ac:dyDescent="0.25"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x14ac:dyDescent="0.25"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x14ac:dyDescent="0.25"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x14ac:dyDescent="0.25"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x14ac:dyDescent="0.25"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x14ac:dyDescent="0.25"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x14ac:dyDescent="0.25"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x14ac:dyDescent="0.25"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x14ac:dyDescent="0.25"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x14ac:dyDescent="0.25"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x14ac:dyDescent="0.25"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x14ac:dyDescent="0.25"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x14ac:dyDescent="0.25"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x14ac:dyDescent="0.25"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</sheetData>
  <mergeCells count="80">
    <mergeCell ref="Y29:Y31"/>
    <mergeCell ref="Z29:Z31"/>
    <mergeCell ref="S29:S31"/>
    <mergeCell ref="T29:T31"/>
    <mergeCell ref="U29:U31"/>
    <mergeCell ref="V29:V31"/>
    <mergeCell ref="W29:W31"/>
    <mergeCell ref="X29:X31"/>
    <mergeCell ref="M29:M31"/>
    <mergeCell ref="N29:N31"/>
    <mergeCell ref="O29:O31"/>
    <mergeCell ref="P29:P31"/>
    <mergeCell ref="Q29:Q31"/>
    <mergeCell ref="R29:R31"/>
    <mergeCell ref="G29:G31"/>
    <mergeCell ref="H29:H31"/>
    <mergeCell ref="I29:I31"/>
    <mergeCell ref="J29:J31"/>
    <mergeCell ref="K29:K31"/>
    <mergeCell ref="L29:L31"/>
    <mergeCell ref="V24:V28"/>
    <mergeCell ref="W24:W28"/>
    <mergeCell ref="X24:X28"/>
    <mergeCell ref="Y24:Y28"/>
    <mergeCell ref="Z24:Z28"/>
    <mergeCell ref="A29:A31"/>
    <mergeCell ref="C29:C31"/>
    <mergeCell ref="D29:D31"/>
    <mergeCell ref="E29:E31"/>
    <mergeCell ref="F29:F31"/>
    <mergeCell ref="P24:P28"/>
    <mergeCell ref="Q24:Q28"/>
    <mergeCell ref="R24:R28"/>
    <mergeCell ref="S24:S28"/>
    <mergeCell ref="T24:T28"/>
    <mergeCell ref="U24:U28"/>
    <mergeCell ref="J24:J28"/>
    <mergeCell ref="K24:K28"/>
    <mergeCell ref="L24:L28"/>
    <mergeCell ref="M24:M28"/>
    <mergeCell ref="N24:N28"/>
    <mergeCell ref="O24:O28"/>
    <mergeCell ref="Y20:Y23"/>
    <mergeCell ref="Z20:Z23"/>
    <mergeCell ref="A24:A28"/>
    <mergeCell ref="C24:C28"/>
    <mergeCell ref="D24:D28"/>
    <mergeCell ref="E24:E28"/>
    <mergeCell ref="F24:F28"/>
    <mergeCell ref="G24:G28"/>
    <mergeCell ref="H24:H28"/>
    <mergeCell ref="I24:I28"/>
    <mergeCell ref="S20:S23"/>
    <mergeCell ref="T20:T23"/>
    <mergeCell ref="U20:U23"/>
    <mergeCell ref="V20:V23"/>
    <mergeCell ref="W20:W23"/>
    <mergeCell ref="X20:X23"/>
    <mergeCell ref="M20:M23"/>
    <mergeCell ref="N20:N23"/>
    <mergeCell ref="O20:O23"/>
    <mergeCell ref="P20:P23"/>
    <mergeCell ref="Q20:Q23"/>
    <mergeCell ref="R20:R23"/>
    <mergeCell ref="G20:G23"/>
    <mergeCell ref="H20:H23"/>
    <mergeCell ref="I20:I23"/>
    <mergeCell ref="J20:J23"/>
    <mergeCell ref="K20:K23"/>
    <mergeCell ref="L20:L23"/>
    <mergeCell ref="A1:Z1"/>
    <mergeCell ref="A4:Z4"/>
    <mergeCell ref="A10:Z10"/>
    <mergeCell ref="A14:Z14"/>
    <mergeCell ref="A19:Z19"/>
    <mergeCell ref="A20:A23"/>
    <mergeCell ref="C20:C23"/>
    <mergeCell ref="D20:D23"/>
    <mergeCell ref="E20:E23"/>
    <mergeCell ref="F20:F23"/>
  </mergeCells>
  <pageMargins left="0.78740157480314965" right="0.39370078740157483" top="0.78740157480314965" bottom="0.78740157480314965" header="0.51181102362204722" footer="0.51181102362204722"/>
  <pageSetup paperSize="8" scale="47" fitToHeight="14" orientation="landscape" r:id="rId1"/>
  <headerFooter alignWithMargins="0">
    <oddFooter>&amp;L&amp;P&amp;R&amp;Z&amp;F&amp;A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 по  МО</vt:lpstr>
      <vt:lpstr>'Свод  по  МО'!Заголовки_для_печати</vt:lpstr>
      <vt:lpstr>'Свод  по  МО'!Область_печати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u1598</dc:creator>
  <cp:lastModifiedBy>u1598</cp:lastModifiedBy>
  <dcterms:created xsi:type="dcterms:W3CDTF">2024-08-22T08:18:11Z</dcterms:created>
  <dcterms:modified xsi:type="dcterms:W3CDTF">2024-08-22T08:18:51Z</dcterms:modified>
</cp:coreProperties>
</file>