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Raygroup\2024  ГОД\Отчеты\Оценка  платежеспособности  МР  и  ГО\полугодие\Сайт\"/>
    </mc:Choice>
  </mc:AlternateContent>
  <xr:revisionPtr revIDLastSave="0" documentId="13_ncr:1_{0BE10945-77C5-4D4C-A993-C5BF37E6D8EB}" xr6:coauthVersionLast="43" xr6:coauthVersionMax="43" xr10:uidLastSave="{00000000-0000-0000-0000-000000000000}"/>
  <bookViews>
    <workbookView xWindow="-110" yWindow="-110" windowWidth="19420" windowHeight="10420" xr2:uid="{FF35BD92-ACD3-4BFC-9C3E-0D8EA1AA9AA2}"/>
  </bookViews>
  <sheets>
    <sheet name="Свод  по  МО" sheetId="1" r:id="rId1"/>
  </sheets>
  <externalReferences>
    <externalReference r:id="rId2"/>
  </externalReferences>
  <definedNames>
    <definedName name="_xlnm.Print_Titles" localSheetId="0">'Свод  по  МО'!$3:$3</definedName>
    <definedName name="_xlnm.Print_Area" localSheetId="0">'Свод  по  МО'!$A$1:$Z$26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Z25" i="1" l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</calcChain>
</file>

<file path=xl/sharedStrings.xml><?xml version="1.0" encoding="utf-8"?>
<sst xmlns="http://schemas.openxmlformats.org/spreadsheetml/2006/main" count="36" uniqueCount="33">
  <si>
    <t>№  индикатора</t>
  </si>
  <si>
    <t xml:space="preserve">Наименование индикатора </t>
  </si>
  <si>
    <t>Формула расчета значения  индикатора</t>
  </si>
  <si>
    <r>
      <t xml:space="preserve">Минимальный  риск  неплатежеспособности  (наилучший  уровень  управления  бюджетом) - 1  </t>
    </r>
    <r>
      <rPr>
        <b/>
        <u/>
        <sz val="12"/>
        <rFont val="Arial"/>
        <family val="2"/>
        <charset val="204"/>
      </rPr>
      <t>(Vmax)</t>
    </r>
  </si>
  <si>
    <r>
      <t xml:space="preserve">Максимальный  риск  неплатежеспособности  (наихудший  уровень  управления  бюджетом) - 0  </t>
    </r>
    <r>
      <rPr>
        <b/>
        <u/>
        <sz val="12"/>
        <rFont val="Arial"/>
        <family val="2"/>
        <charset val="204"/>
      </rPr>
      <t>(Vmin)</t>
    </r>
  </si>
  <si>
    <t>Вес  индикатора</t>
  </si>
  <si>
    <t>Грязинский  муниципальный  район</t>
  </si>
  <si>
    <t>Данковский  муниципальный  район</t>
  </si>
  <si>
    <t>Добринский  муниципальный  район</t>
  </si>
  <si>
    <t>Долгоруковский  муниципальный  район</t>
  </si>
  <si>
    <t>Елецкий  муниципальный  район</t>
  </si>
  <si>
    <t>Задонский  муниципальный  район</t>
  </si>
  <si>
    <t>Краснинский  муниципальный  район</t>
  </si>
  <si>
    <t>Лебедянский  муниципальный  район</t>
  </si>
  <si>
    <t>Лев-Толстовский  муниципальный  район</t>
  </si>
  <si>
    <t>Липецкий  муниципальный  район</t>
  </si>
  <si>
    <t>Тербунский  муниципальный  район</t>
  </si>
  <si>
    <t>Усманский  муниципальный  район</t>
  </si>
  <si>
    <t>Хлевенский  муниципальный  район</t>
  </si>
  <si>
    <t>Чаплыгинский  муниципальный  район</t>
  </si>
  <si>
    <t>Городской  округ  город  Елец</t>
  </si>
  <si>
    <t>Городской  округ  город  Липецк</t>
  </si>
  <si>
    <t xml:space="preserve">I. Cоблюдение бюджетного законодательства при осуществлении бюджетного процесса    </t>
  </si>
  <si>
    <t>Итого  по  блоку</t>
  </si>
  <si>
    <t xml:space="preserve">II. Качество  бюджетного  планирования                </t>
  </si>
  <si>
    <t xml:space="preserve">III. Качество исполнения бюджета                </t>
  </si>
  <si>
    <t>IV. Степень  прозрачности  бюджетного  процесса  (открытость  бюджетных  данных)</t>
  </si>
  <si>
    <t>ВСЕГО</t>
  </si>
  <si>
    <t>Сводная  оценка  качества  управления  финансами  и  платежеспособности  бюджетов  городских  округов,  муниципальных  округов  и  муниципальных  районов  Липецкой  области  за  I  полугодие  2024  год</t>
  </si>
  <si>
    <t>Воловский  муниципальный  округ</t>
  </si>
  <si>
    <t>Добровский  муниципальный  округ</t>
  </si>
  <si>
    <t>Измалковский  муниципальный  округ</t>
  </si>
  <si>
    <t>Становлянский  муниципальный  округ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</si>
</sst>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_-* #,##0.00_р_._-;\-* #,##0.00_р_._-;_-* &quot;-&quot;??_р_._-;_-@_-"/>
    <numFmt numFmtId="166" formatCode="_-* #,##0.000_р_._-;\-* #,##0.000_р_._-;_-* &quot;-&quot;??_р_._-;_-@_-"/>
    <numFmt numFmtId="167" formatCode="_-* #,##0.0_р_._-;\-* #,##0.0_р_._-;_-* &quot;-&quot;??_р_._-;_-@_-"/>
    <numFmt numFmtId="168" formatCode="0.0"/>
  </numFmts>
  <fonts count="9" x14ac:knownFonts="1">
    <font>
      <sz val="10"/>
      <name val="Arial Cyr"/>
      <charset val="204"/>
    </font>
    <font>
      <sz val="10"/>
      <name val="Arial Cyr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u/>
      <sz val="12"/>
      <name val="Arial"/>
      <family val="2"/>
      <charset val="204"/>
    </font>
    <font>
      <b/>
      <sz val="11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13"/>
      <color rgb="FFFF0000"/>
      <name val="Arial"/>
      <family val="2"/>
      <charset val="204"/>
    </font>
    <font>
      <b/>
      <sz val="1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5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6" fontId="8" fillId="0" borderId="1" xfId="1" applyNumberFormat="1" applyFont="1" applyBorder="1" applyAlignment="1">
      <alignment horizontal="center" vertical="center"/>
    </xf>
    <xf numFmtId="167" fontId="3" fillId="3" borderId="1" xfId="1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166" fontId="8" fillId="3" borderId="1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168" fontId="7" fillId="2" borderId="3" xfId="0" applyNumberFormat="1" applyFont="1" applyFill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166" fontId="8" fillId="0" borderId="3" xfId="1" applyNumberFormat="1" applyFont="1" applyBorder="1" applyAlignment="1">
      <alignment horizontal="center" vertical="center"/>
    </xf>
    <xf numFmtId="168" fontId="7" fillId="2" borderId="2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/>
    </xf>
    <xf numFmtId="167" fontId="3" fillId="3" borderId="2" xfId="1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167" fontId="3" fillId="0" borderId="1" xfId="1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left" vertical="center"/>
    </xf>
    <xf numFmtId="164" fontId="8" fillId="4" borderId="1" xfId="0" applyNumberFormat="1" applyFont="1" applyFill="1" applyBorder="1" applyAlignment="1">
      <alignment horizontal="center" vertical="center" wrapText="1"/>
    </xf>
    <xf numFmtId="166" fontId="8" fillId="4" borderId="1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166" fontId="3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168" fontId="7" fillId="2" borderId="1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left" vertical="center"/>
    </xf>
    <xf numFmtId="167" fontId="3" fillId="4" borderId="1" xfId="1" applyNumberFormat="1" applyFont="1" applyFill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ygroup/2024%20%20&#1043;&#1054;&#1044;/&#1054;&#1090;&#1095;&#1077;&#1090;&#1099;/&#1054;&#1094;&#1077;&#1085;&#1082;&#1072;%20%20&#1087;&#1083;&#1072;&#1090;&#1077;&#1078;&#1077;&#1089;&#1087;&#1086;&#1089;&#1086;&#1073;&#1085;&#1086;&#1089;&#1090;&#1080;%20%20&#1052;&#1056;%20%20&#1080;%20%20&#1043;&#1054;/&#1087;&#1086;&#1083;&#1091;&#1075;&#1086;&#1076;&#1080;&#1077;/&#1054;&#1094;&#1077;&#1085;&#1082;&#1072;%20%20&#1087;&#1083;&#1072;&#1090;&#1077;&#1078;&#1077;&#1089;&#1087;&#1086;&#1089;&#1086;&#1073;&#1085;&#1086;&#1089;&#1090;&#1080;%20%20&#1079;&#1072;%20%20I%20%20&#1087;&#1086;&#1083;&#1091;&#1075;&#1086;&#1076;&#1080;&#1077;%20%202024%20%20&#1075;&#1086;&#1076;&#1072;_&#1085;&#1086;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йтинг  МО"/>
      <sheetName val="Средний  бал"/>
      <sheetName val="Свод  по  МО"/>
      <sheetName val="Свод"/>
      <sheetName val="Воловский "/>
      <sheetName val="Грязинский"/>
      <sheetName val="Данковский"/>
      <sheetName val="Добринский"/>
      <sheetName val="Добровский"/>
      <sheetName val="Долгоруковский"/>
      <sheetName val="Елецкий"/>
      <sheetName val="Задонский"/>
      <sheetName val="Измалковский"/>
      <sheetName val="Краснинский"/>
      <sheetName val="Лебедянский"/>
      <sheetName val="Лев-Толстовский"/>
      <sheetName val="Липецкий"/>
      <sheetName val="Становлянский"/>
      <sheetName val="Тербунский"/>
      <sheetName val="Усманский"/>
      <sheetName val="Хлевенский"/>
      <sheetName val="Чаплыгинский"/>
      <sheetName val="г.Елец"/>
      <sheetName val="г.Липецк"/>
    </sheetNames>
    <sheetDataSet>
      <sheetData sheetId="0"/>
      <sheetData sheetId="1"/>
      <sheetData sheetId="2"/>
      <sheetData sheetId="3">
        <row r="5">
          <cell r="A5" t="str">
            <v>И1</v>
          </cell>
          <cell r="B5" t="str">
            <v>Соблюдение ограничения дефицита местного бюджета, установленного Бюджетным кодексом Российской Федерации</v>
          </cell>
          <cell r="C5" t="str">
            <v>V = (A - B - C) - 0,1 x (D - E - F); для муниципального образования, в отношении которого осуществляются меры, предусмотренные пунктом 4 статьи 136 Бюджетного кодекса, V = (A - B - C) - 0,05 x (D - E - F), где: А - размер дефицита местного бюджета; В - объем поступлений от продажи акций и иных форм участия в капитале, находящихся в собственности муниципального образования; С - величина снижения остатков средств на счетах по учету средств местного бюджета; D - объем доходов местного бюджета; Е - объем безвозмездных поступлений местного бюджета; F - объем налоговых доходов местного бюджета по дополнительным нормативам отчислений от налога на доходы физических лиц. Для оперативной оценки учитывается уточненный план, для годовой - исполнение. Нормативное значение V &lt;= 0</v>
          </cell>
          <cell r="D5" t="str">
            <v>да</v>
          </cell>
          <cell r="E5" t="str">
            <v>нет</v>
          </cell>
          <cell r="F5">
            <v>4</v>
          </cell>
        </row>
        <row r="6">
          <cell r="A6" t="str">
            <v>И2</v>
          </cell>
          <cell r="B6" t="str">
            <v>Соблюдение ограничения на объем муниципальных заимствований, установленного Бюджетным кодексом Российской Федерации</v>
          </cell>
          <cell r="C6" t="str">
            <v>V = А - (В + С), где: А - объем муниципальных заимствований; В - объем дефицита местного бюджета; С - объем погашения долговых обязательств муниципального образования. Если в местном бюджете есть профицит, то В = 0. Для оперативной оценки учитывается уточненный план, для годовой - исполнение. Нормативное значение V &lt; 0</v>
          </cell>
          <cell r="D6" t="str">
            <v>да</v>
          </cell>
          <cell r="E6" t="str">
            <v>нет</v>
          </cell>
          <cell r="F6">
            <v>4</v>
          </cell>
        </row>
        <row r="7">
          <cell r="A7" t="str">
            <v>И3</v>
          </cell>
          <cell r="B7" t="str">
            <v>Соблюдение ограничения на верхний предел муниципального долга, установленного Бюджетным кодексом Российской Федерации</v>
          </cell>
          <cell r="C7" t="str">
            <v>V = А - (В - С - D); для муниципального образования, в отношении которого осуществляются меры, предусмотренные пунктом 4 статьи 136 Бюджетного кодекса, V = А - 0,5 x (В - С - D), где: А - верхний предел муниципального долга муниципального образования на 1 января года, следующего за отчетным; В - уточненный годовой план доходов местного бюджета; С - уточненный годовой план безвозмездных поступлений местного бюджета; D - уточненный годовой план налоговых доходов местного бюджета по дополнительным нормативам отчислений от налога на доходы физических лиц.  Для оперативной оценки учитывается уточненный план, для годовой - исполнение. Нормативное значение V &lt;= 0</v>
          </cell>
          <cell r="D7" t="str">
            <v>да</v>
          </cell>
          <cell r="E7" t="str">
            <v>нет</v>
          </cell>
          <cell r="F7">
            <v>4</v>
          </cell>
        </row>
        <row r="8">
          <cell r="A8" t="str">
            <v>И4</v>
          </cell>
          <cell r="B8" t="str">
            <v>Соблюдение ограничения расходов на обслуживание муниципального долга, установленного Бюджетным кодексом Российской Федерации</v>
          </cell>
          <cell r="C8" t="str">
            <v>V = (А / В x 100) - 100, где: А - объем расходов на обслуживание муниципального долга; В - объем расходов местного бюджета без учета субвенций от других бюджетов бюджетной системы Российской Федерации. Для оперативной оценки учитывается уточненный план, для годовой - исполнение. Нормативное значение V &lt; 15%</v>
          </cell>
          <cell r="D8" t="str">
            <v>да</v>
          </cell>
          <cell r="E8" t="str">
            <v>нет</v>
          </cell>
          <cell r="F8">
            <v>4</v>
          </cell>
        </row>
        <row r="11">
          <cell r="A11" t="str">
            <v>И9</v>
          </cell>
          <cell r="B11" t="str">
            <v>Уровень долговой нагрузки на местный бюджет</v>
          </cell>
          <cell r="C11" t="str">
            <v>V = А / (В - С - D) x 100, где: А - объем муниципального долга местного бюджета на первое число месяца, следующего за отчетным периодом; В - объем доходов местного бюджета; С - объем безвозмездных поступлений местного бюджета; D - объем поступлений налоговых доходов по дополнительным нормативам отчислений. Для оперативной оценки учитывается уточненный план, для годовой - исполнение</v>
          </cell>
          <cell r="D11">
            <v>0</v>
          </cell>
          <cell r="E11">
            <v>85</v>
          </cell>
          <cell r="F11">
            <v>5</v>
          </cell>
        </row>
        <row r="12">
          <cell r="A12" t="str">
            <v>И10</v>
          </cell>
          <cell r="B12" t="str">
            <v>Доля расходов на оплату труда работников административно-управленческого и вспомогательного персонала в фонде начисленной заработной платы труда работников организаций дошкольного и общего образования</v>
          </cell>
          <cell r="C12" t="str">
            <v>V = (A / B) * 100,  где:  A - расходы  на  заработную  плату  за  счет  местного  бюджета  работников административно-управленческого и вспомогательного персонала  организаций дошкольного и общего образования;  B -  общие  расходы  на  заработную  плату  за  счет  местного  бюджета  работников  организаций дошкольного и общего образования.   Для оперативной оценки учитывается уточненный план, для годовой - исполнение.</v>
          </cell>
          <cell r="D12">
            <v>36</v>
          </cell>
          <cell r="E12">
            <v>40</v>
          </cell>
          <cell r="F12">
            <v>5</v>
          </cell>
        </row>
        <row r="15">
          <cell r="A15" t="str">
            <v>И13</v>
          </cell>
          <cell r="B15" t="str">
            <v>Отсутствие просроченной кредиторской задолженности местного бюджета и муниципальных учреждений</v>
          </cell>
          <cell r="C15" t="str">
            <v xml:space="preserve">Согласно отчетности об исполнении местного бюджета муниципальное образование не имеет просроченной кредиторской задолженности </v>
          </cell>
          <cell r="D15" t="str">
            <v>да</v>
          </cell>
          <cell r="E15" t="str">
            <v>нет</v>
          </cell>
          <cell r="F15">
            <v>3.5</v>
          </cell>
        </row>
        <row r="16">
          <cell r="A16" t="str">
            <v>И20</v>
          </cell>
          <cell r="B16" t="str">
            <v>Доля закупок для муниципальных нужд, осуществляемых на конкурентной основе в стоимостном выражении (конкурсы, аукционы, запрос котировок в электронной форме), в общем объеме муниципальных закупок</v>
          </cell>
          <cell r="C16" t="str">
            <v xml:space="preserve">V = (A / B) * 100,  где:  A - закупок для муниципальных нужд, осуществляемых на конкурентной основе  в стоимостном выражении;  B - общий объем муниципальных закупок </v>
          </cell>
          <cell r="D16">
            <v>40</v>
          </cell>
          <cell r="E16">
            <v>10</v>
          </cell>
          <cell r="F16">
            <v>4</v>
          </cell>
        </row>
        <row r="17">
          <cell r="A17" t="str">
            <v>И21</v>
          </cell>
          <cell r="B17" t="str">
            <v>Динамика роста полученных доходов от приносящей доход деятельности муниципальных учреждений</v>
          </cell>
          <cell r="C17" t="str">
            <v>V = (A / B) * 100,  где: A - доходы от приносящей доход деятельности муниципальных учреждений в отчетном финансовом году; B - доходы от приносящей доход деятельности муниципальных учреждений в предыдущем  финансовом году.   Для оперативной оценки учитывается уточненный план, для годовой - исполнение.</v>
          </cell>
          <cell r="D17">
            <v>105</v>
          </cell>
          <cell r="E17">
            <v>100</v>
          </cell>
          <cell r="F17">
            <v>5</v>
          </cell>
        </row>
        <row r="20">
          <cell r="A20" t="str">
            <v>И24</v>
          </cell>
          <cell r="B20" t="str">
            <v>Размещение на официальном сайте администрации муниципального образования в сети "Интернет":
       проекта местного бюджета;
       решения о местном бюджете;
       решений о внесении изменений в местный бюджет;
       промежуточной отчетности об исполнении местного бюджета (квартал, полугодие, 9 месяцев, год);
       решения об утверждении отчета об исполнении местного бюджета;
       сведений о заимствованиях местного бюджета;
       заключений контрольно-счетного органа на проект местного бюджета, решения о внесении изменений в местный бюджет, решение об утверждении отчета об исполнении местного бюджета</v>
          </cell>
          <cell r="C20" t="str">
            <v>На официальном сайте администрации муниципального образования в сети Интернет размещены все указанные документы</v>
          </cell>
          <cell r="D20" t="str">
            <v>да</v>
          </cell>
          <cell r="E20" t="str">
            <v>нет</v>
          </cell>
          <cell r="F20">
            <v>4</v>
          </cell>
        </row>
        <row r="21">
          <cell r="A21" t="str">
            <v>И25</v>
          </cell>
          <cell r="B21" t="str">
            <v>Размещение на официальном сайте администрации муниципального образования в сети "Интернет":
       проекта местного бюджета в доступной для граждан форме ("бюджет для граждан на основе проекта местного бюджета");
       местного бюджета в доступной для граждан форме ("бюджет для граждан на основе решения о местном бюджете");
       отчета об исполнении местного бюджета в доступной для граждан форме ("отчет для граждан");
       сводного доклада о ходе реализации и оценки эффективности реализации муниципальных программ</v>
          </cell>
          <cell r="C21" t="str">
            <v>На официальном сайте администрации муниципального образования в сети Интернет размещены все указанные документы</v>
          </cell>
          <cell r="D21" t="str">
            <v>да</v>
          </cell>
          <cell r="E21" t="str">
            <v>нет</v>
          </cell>
          <cell r="F21">
            <v>4</v>
          </cell>
        </row>
        <row r="22">
          <cell r="A22" t="str">
            <v>И26</v>
          </cell>
          <cell r="B22" t="str">
            <v>Размещение на официальном сайте Российской Федерации в сети "Интернет" (https://bus.gov.ru/) информации о муниципальных учреждениях в сроки:
       до 1 марта текущего года: плановые документы (муниципальное задание, план финансово-хозяйственной деятельности, показатели бюджетной сметы);
       до 1 мая текущего года: отчетные документы (информация о результатах деятельности и об использовании имущества, годовая бухгалтерская отчетность)</v>
          </cell>
          <cell r="C22" t="str">
            <v>На  официальном  сайте  Российской  Федерации  в  сети  Интернет  (https://bus.gov.ru/)  вся  информация  о  муниципальных  учреждениях  размещена  в  установленные  сроки</v>
          </cell>
          <cell r="D22" t="str">
            <v>да</v>
          </cell>
          <cell r="E22" t="str">
            <v>нет</v>
          </cell>
          <cell r="F22">
            <v>4</v>
          </cell>
        </row>
      </sheetData>
      <sheetData sheetId="4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H9">
            <v>16</v>
          </cell>
          <cell r="I9">
            <v>16</v>
          </cell>
        </row>
        <row r="11">
          <cell r="I11">
            <v>5</v>
          </cell>
        </row>
        <row r="12">
          <cell r="I12">
            <v>5</v>
          </cell>
        </row>
        <row r="13">
          <cell r="H13">
            <v>10</v>
          </cell>
          <cell r="I13">
            <v>10</v>
          </cell>
        </row>
        <row r="15">
          <cell r="I15">
            <v>3.5</v>
          </cell>
        </row>
        <row r="16">
          <cell r="I16">
            <v>3.9528695340130042</v>
          </cell>
        </row>
        <row r="17">
          <cell r="I17">
            <v>0</v>
          </cell>
        </row>
        <row r="18">
          <cell r="H18">
            <v>12.5</v>
          </cell>
          <cell r="I18">
            <v>7.4528695340130042</v>
          </cell>
        </row>
        <row r="20">
          <cell r="I20">
            <v>4</v>
          </cell>
        </row>
        <row r="21">
          <cell r="I21">
            <v>4</v>
          </cell>
        </row>
        <row r="22">
          <cell r="I22">
            <v>4</v>
          </cell>
        </row>
        <row r="23">
          <cell r="H23">
            <v>12</v>
          </cell>
          <cell r="I23">
            <v>12</v>
          </cell>
        </row>
        <row r="25">
          <cell r="H25">
            <v>50.5</v>
          </cell>
          <cell r="I25">
            <v>45.452869534013004</v>
          </cell>
        </row>
      </sheetData>
      <sheetData sheetId="5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16</v>
          </cell>
        </row>
        <row r="11">
          <cell r="I11">
            <v>5</v>
          </cell>
        </row>
        <row r="12">
          <cell r="I12">
            <v>5</v>
          </cell>
        </row>
        <row r="13">
          <cell r="I13">
            <v>10</v>
          </cell>
        </row>
        <row r="15">
          <cell r="I15">
            <v>3.5</v>
          </cell>
        </row>
        <row r="16">
          <cell r="I16">
            <v>4</v>
          </cell>
        </row>
        <row r="17">
          <cell r="I17">
            <v>0</v>
          </cell>
        </row>
        <row r="18">
          <cell r="I18">
            <v>7.5</v>
          </cell>
        </row>
        <row r="20">
          <cell r="I20">
            <v>4</v>
          </cell>
        </row>
        <row r="21">
          <cell r="I21">
            <v>4</v>
          </cell>
        </row>
        <row r="22">
          <cell r="I22">
            <v>4</v>
          </cell>
        </row>
        <row r="23">
          <cell r="I23">
            <v>12</v>
          </cell>
        </row>
        <row r="25">
          <cell r="I25">
            <v>45.5</v>
          </cell>
        </row>
      </sheetData>
      <sheetData sheetId="6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16</v>
          </cell>
        </row>
        <row r="11">
          <cell r="I11">
            <v>4.1660782492312816</v>
          </cell>
        </row>
        <row r="12">
          <cell r="I12">
            <v>5</v>
          </cell>
        </row>
        <row r="13">
          <cell r="I13">
            <v>9.1660782492312816</v>
          </cell>
        </row>
        <row r="15">
          <cell r="I15">
            <v>3.5</v>
          </cell>
        </row>
        <row r="16">
          <cell r="I16">
            <v>4</v>
          </cell>
        </row>
        <row r="17">
          <cell r="I17">
            <v>0</v>
          </cell>
        </row>
        <row r="18">
          <cell r="I18">
            <v>7.5</v>
          </cell>
        </row>
        <row r="20">
          <cell r="I20">
            <v>4</v>
          </cell>
        </row>
        <row r="21">
          <cell r="I21">
            <v>4</v>
          </cell>
        </row>
        <row r="22">
          <cell r="I22">
            <v>4</v>
          </cell>
        </row>
        <row r="23">
          <cell r="I23">
            <v>12</v>
          </cell>
        </row>
        <row r="25">
          <cell r="I25">
            <v>44.666078249231283</v>
          </cell>
        </row>
      </sheetData>
      <sheetData sheetId="7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16</v>
          </cell>
        </row>
        <row r="11">
          <cell r="I11">
            <v>5</v>
          </cell>
        </row>
        <row r="12">
          <cell r="I12">
            <v>5</v>
          </cell>
        </row>
        <row r="13">
          <cell r="I13">
            <v>10</v>
          </cell>
        </row>
        <row r="15">
          <cell r="I15">
            <v>3.5</v>
          </cell>
        </row>
        <row r="16">
          <cell r="I16">
            <v>4</v>
          </cell>
        </row>
        <row r="17">
          <cell r="I17">
            <v>0</v>
          </cell>
        </row>
        <row r="18">
          <cell r="I18">
            <v>7.5</v>
          </cell>
        </row>
        <row r="20">
          <cell r="I20">
            <v>4</v>
          </cell>
        </row>
        <row r="21">
          <cell r="I21">
            <v>4</v>
          </cell>
        </row>
        <row r="22">
          <cell r="I22">
            <v>4</v>
          </cell>
        </row>
        <row r="23">
          <cell r="I23">
            <v>12</v>
          </cell>
        </row>
        <row r="25">
          <cell r="I25">
            <v>45.5</v>
          </cell>
        </row>
      </sheetData>
      <sheetData sheetId="8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16</v>
          </cell>
        </row>
        <row r="11">
          <cell r="I11">
            <v>5</v>
          </cell>
        </row>
        <row r="12">
          <cell r="I12">
            <v>0.625</v>
          </cell>
        </row>
        <row r="13">
          <cell r="I13">
            <v>5.625</v>
          </cell>
        </row>
        <row r="15">
          <cell r="I15">
            <v>3.5</v>
          </cell>
        </row>
        <row r="16">
          <cell r="I16">
            <v>4</v>
          </cell>
        </row>
        <row r="17">
          <cell r="I17">
            <v>0.64939245577184579</v>
          </cell>
        </row>
        <row r="18">
          <cell r="I18">
            <v>8.1493924557718458</v>
          </cell>
        </row>
        <row r="20">
          <cell r="I20">
            <v>4</v>
          </cell>
        </row>
        <row r="21">
          <cell r="I21">
            <v>4</v>
          </cell>
        </row>
        <row r="22">
          <cell r="I22">
            <v>4</v>
          </cell>
        </row>
        <row r="23">
          <cell r="I23">
            <v>12</v>
          </cell>
        </row>
        <row r="25">
          <cell r="I25">
            <v>41.774392455771846</v>
          </cell>
        </row>
      </sheetData>
      <sheetData sheetId="9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16</v>
          </cell>
        </row>
        <row r="11">
          <cell r="I11">
            <v>5</v>
          </cell>
        </row>
        <row r="12">
          <cell r="I12">
            <v>2.4000000000000021</v>
          </cell>
        </row>
        <row r="13">
          <cell r="I13">
            <v>7.4000000000000021</v>
          </cell>
        </row>
        <row r="15">
          <cell r="I15">
            <v>3.5</v>
          </cell>
        </row>
        <row r="16">
          <cell r="I16">
            <v>4</v>
          </cell>
        </row>
        <row r="17">
          <cell r="I17">
            <v>0</v>
          </cell>
        </row>
        <row r="18">
          <cell r="I18">
            <v>7.5</v>
          </cell>
        </row>
        <row r="20">
          <cell r="I20">
            <v>4</v>
          </cell>
        </row>
        <row r="21">
          <cell r="I21">
            <v>4</v>
          </cell>
        </row>
        <row r="22">
          <cell r="I22">
            <v>4</v>
          </cell>
        </row>
        <row r="23">
          <cell r="I23">
            <v>12</v>
          </cell>
        </row>
        <row r="25">
          <cell r="I25">
            <v>42.900000000000006</v>
          </cell>
        </row>
      </sheetData>
      <sheetData sheetId="10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16</v>
          </cell>
        </row>
        <row r="11">
          <cell r="I11">
            <v>5</v>
          </cell>
        </row>
        <row r="12">
          <cell r="I12">
            <v>5</v>
          </cell>
        </row>
        <row r="13">
          <cell r="I13">
            <v>10</v>
          </cell>
        </row>
        <row r="15">
          <cell r="I15">
            <v>3.5</v>
          </cell>
        </row>
        <row r="16">
          <cell r="I16">
            <v>4</v>
          </cell>
        </row>
        <row r="17">
          <cell r="I17">
            <v>5</v>
          </cell>
        </row>
        <row r="18">
          <cell r="I18">
            <v>12.5</v>
          </cell>
        </row>
        <row r="20">
          <cell r="I20">
            <v>4</v>
          </cell>
        </row>
        <row r="21">
          <cell r="I21">
            <v>4</v>
          </cell>
        </row>
        <row r="22">
          <cell r="I22">
            <v>4</v>
          </cell>
        </row>
        <row r="23">
          <cell r="I23">
            <v>12</v>
          </cell>
        </row>
        <row r="25">
          <cell r="I25">
            <v>50.5</v>
          </cell>
        </row>
      </sheetData>
      <sheetData sheetId="11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16</v>
          </cell>
        </row>
        <row r="11">
          <cell r="I11">
            <v>5</v>
          </cell>
        </row>
        <row r="12">
          <cell r="I12">
            <v>3.8375000000000004</v>
          </cell>
        </row>
        <row r="13">
          <cell r="I13">
            <v>8.8375000000000004</v>
          </cell>
        </row>
        <row r="15">
          <cell r="I15">
            <v>3.5</v>
          </cell>
        </row>
        <row r="16">
          <cell r="I16">
            <v>4</v>
          </cell>
        </row>
        <row r="17">
          <cell r="I17">
            <v>0.89174733220664848</v>
          </cell>
        </row>
        <row r="18">
          <cell r="I18">
            <v>8.3917473322066485</v>
          </cell>
        </row>
        <row r="20">
          <cell r="I20">
            <v>4</v>
          </cell>
        </row>
        <row r="21">
          <cell r="I21">
            <v>4</v>
          </cell>
        </row>
        <row r="22">
          <cell r="I22">
            <v>4</v>
          </cell>
        </row>
        <row r="23">
          <cell r="I23">
            <v>12</v>
          </cell>
        </row>
        <row r="25">
          <cell r="I25">
            <v>45.229247332206647</v>
          </cell>
        </row>
      </sheetData>
      <sheetData sheetId="12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16</v>
          </cell>
        </row>
        <row r="11">
          <cell r="I11">
            <v>5</v>
          </cell>
        </row>
        <row r="12">
          <cell r="I12">
            <v>0</v>
          </cell>
        </row>
        <row r="13">
          <cell r="I13">
            <v>5</v>
          </cell>
        </row>
        <row r="15">
          <cell r="I15">
            <v>3.5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>
            <v>3.5</v>
          </cell>
        </row>
        <row r="20">
          <cell r="I20">
            <v>4</v>
          </cell>
        </row>
        <row r="21">
          <cell r="I21">
            <v>4</v>
          </cell>
        </row>
        <row r="22">
          <cell r="I22">
            <v>4</v>
          </cell>
        </row>
        <row r="23">
          <cell r="I23">
            <v>12</v>
          </cell>
        </row>
        <row r="25">
          <cell r="I25">
            <v>36.5</v>
          </cell>
        </row>
      </sheetData>
      <sheetData sheetId="13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16</v>
          </cell>
        </row>
        <row r="11">
          <cell r="I11">
            <v>5</v>
          </cell>
        </row>
        <row r="12">
          <cell r="I12">
            <v>5</v>
          </cell>
        </row>
        <row r="13">
          <cell r="I13">
            <v>10</v>
          </cell>
        </row>
        <row r="15">
          <cell r="I15">
            <v>3.5</v>
          </cell>
        </row>
        <row r="16">
          <cell r="I16">
            <v>4</v>
          </cell>
        </row>
        <row r="17">
          <cell r="I17">
            <v>3.9276961856941313</v>
          </cell>
        </row>
        <row r="18">
          <cell r="I18">
            <v>11.427696185694131</v>
          </cell>
        </row>
        <row r="20">
          <cell r="I20">
            <v>4</v>
          </cell>
        </row>
        <row r="21">
          <cell r="I21">
            <v>4</v>
          </cell>
        </row>
        <row r="22">
          <cell r="I22">
            <v>4</v>
          </cell>
        </row>
        <row r="23">
          <cell r="I23">
            <v>12</v>
          </cell>
        </row>
        <row r="25">
          <cell r="I25">
            <v>49.427696185694131</v>
          </cell>
        </row>
      </sheetData>
      <sheetData sheetId="14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16</v>
          </cell>
        </row>
        <row r="11">
          <cell r="I11">
            <v>4.6394731786513974</v>
          </cell>
        </row>
        <row r="12">
          <cell r="I12">
            <v>3.9499999999999957</v>
          </cell>
        </row>
        <row r="13">
          <cell r="I13">
            <v>8.5894731786513923</v>
          </cell>
        </row>
        <row r="15">
          <cell r="I15">
            <v>3.5</v>
          </cell>
        </row>
        <row r="16">
          <cell r="I16">
            <v>3.3688309485948329</v>
          </cell>
        </row>
        <row r="17">
          <cell r="I17">
            <v>0</v>
          </cell>
        </row>
        <row r="18">
          <cell r="I18">
            <v>6.8688309485948329</v>
          </cell>
        </row>
        <row r="20">
          <cell r="I20">
            <v>4</v>
          </cell>
        </row>
        <row r="21">
          <cell r="I21">
            <v>4</v>
          </cell>
        </row>
        <row r="22">
          <cell r="I22">
            <v>4</v>
          </cell>
        </row>
        <row r="23">
          <cell r="I23">
            <v>12</v>
          </cell>
        </row>
        <row r="25">
          <cell r="I25">
            <v>43.458304127246222</v>
          </cell>
        </row>
      </sheetData>
      <sheetData sheetId="15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16</v>
          </cell>
        </row>
        <row r="11">
          <cell r="I11">
            <v>5</v>
          </cell>
        </row>
        <row r="12">
          <cell r="I12">
            <v>5</v>
          </cell>
        </row>
        <row r="13">
          <cell r="I13">
            <v>10</v>
          </cell>
        </row>
        <row r="15">
          <cell r="I15">
            <v>3.5</v>
          </cell>
        </row>
        <row r="16">
          <cell r="I16">
            <v>3.6656279673827226</v>
          </cell>
        </row>
        <row r="17">
          <cell r="I17">
            <v>0</v>
          </cell>
        </row>
        <row r="18">
          <cell r="I18">
            <v>7.1656279673827221</v>
          </cell>
        </row>
        <row r="20">
          <cell r="I20">
            <v>4</v>
          </cell>
        </row>
        <row r="21">
          <cell r="I21">
            <v>4</v>
          </cell>
        </row>
        <row r="22">
          <cell r="I22">
            <v>4</v>
          </cell>
        </row>
        <row r="23">
          <cell r="I23">
            <v>12</v>
          </cell>
        </row>
        <row r="25">
          <cell r="I25">
            <v>45.165627967382719</v>
          </cell>
        </row>
      </sheetData>
      <sheetData sheetId="16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16</v>
          </cell>
        </row>
        <row r="11">
          <cell r="I11">
            <v>5</v>
          </cell>
        </row>
        <row r="12">
          <cell r="I12">
            <v>5</v>
          </cell>
        </row>
        <row r="13">
          <cell r="I13">
            <v>10</v>
          </cell>
        </row>
        <row r="15">
          <cell r="I15">
            <v>3.5</v>
          </cell>
        </row>
        <row r="16">
          <cell r="I16">
            <v>2.2485016899072146</v>
          </cell>
        </row>
        <row r="17">
          <cell r="I17">
            <v>5</v>
          </cell>
        </row>
        <row r="18">
          <cell r="I18">
            <v>10.748501689907215</v>
          </cell>
        </row>
        <row r="20">
          <cell r="I20">
            <v>4</v>
          </cell>
        </row>
        <row r="21">
          <cell r="I21">
            <v>4</v>
          </cell>
        </row>
        <row r="22">
          <cell r="I22">
            <v>4</v>
          </cell>
        </row>
        <row r="23">
          <cell r="I23">
            <v>12</v>
          </cell>
        </row>
        <row r="25">
          <cell r="I25">
            <v>48.748501689907215</v>
          </cell>
        </row>
      </sheetData>
      <sheetData sheetId="17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16</v>
          </cell>
        </row>
        <row r="11">
          <cell r="I11">
            <v>5</v>
          </cell>
        </row>
        <row r="12">
          <cell r="I12">
            <v>5</v>
          </cell>
        </row>
        <row r="13">
          <cell r="I13">
            <v>10</v>
          </cell>
        </row>
        <row r="15">
          <cell r="I15">
            <v>3.5</v>
          </cell>
        </row>
        <row r="16">
          <cell r="I16">
            <v>4</v>
          </cell>
        </row>
        <row r="17">
          <cell r="I17">
            <v>0</v>
          </cell>
        </row>
        <row r="18">
          <cell r="I18">
            <v>7.5</v>
          </cell>
        </row>
        <row r="20">
          <cell r="I20">
            <v>4</v>
          </cell>
        </row>
        <row r="21">
          <cell r="I21">
            <v>4</v>
          </cell>
        </row>
        <row r="22">
          <cell r="I22">
            <v>4</v>
          </cell>
        </row>
        <row r="23">
          <cell r="I23">
            <v>12</v>
          </cell>
        </row>
        <row r="25">
          <cell r="I25">
            <v>45.5</v>
          </cell>
        </row>
      </sheetData>
      <sheetData sheetId="18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16</v>
          </cell>
        </row>
        <row r="11">
          <cell r="I11">
            <v>5</v>
          </cell>
        </row>
        <row r="12">
          <cell r="I12">
            <v>5</v>
          </cell>
        </row>
        <row r="13">
          <cell r="I13">
            <v>10</v>
          </cell>
        </row>
        <row r="15">
          <cell r="I15">
            <v>3.5</v>
          </cell>
        </row>
        <row r="16">
          <cell r="I16">
            <v>4</v>
          </cell>
        </row>
        <row r="17">
          <cell r="I17">
            <v>0</v>
          </cell>
        </row>
        <row r="18">
          <cell r="I18">
            <v>7.5</v>
          </cell>
        </row>
        <row r="20">
          <cell r="I20">
            <v>4</v>
          </cell>
        </row>
        <row r="21">
          <cell r="I21">
            <v>4</v>
          </cell>
        </row>
        <row r="22">
          <cell r="I22">
            <v>4</v>
          </cell>
        </row>
        <row r="23">
          <cell r="I23">
            <v>12</v>
          </cell>
        </row>
        <row r="25">
          <cell r="I25">
            <v>45.5</v>
          </cell>
        </row>
      </sheetData>
      <sheetData sheetId="19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16</v>
          </cell>
        </row>
        <row r="11">
          <cell r="I11">
            <v>4.9533657648048095</v>
          </cell>
        </row>
        <row r="12">
          <cell r="I12">
            <v>2.0624999999999982</v>
          </cell>
        </row>
        <row r="13">
          <cell r="I13">
            <v>7.0158657648048077</v>
          </cell>
        </row>
        <row r="15">
          <cell r="I15">
            <v>3.5</v>
          </cell>
        </row>
        <row r="16">
          <cell r="I16">
            <v>4</v>
          </cell>
        </row>
        <row r="17">
          <cell r="I17">
            <v>0</v>
          </cell>
        </row>
        <row r="18">
          <cell r="I18">
            <v>7.5</v>
          </cell>
        </row>
        <row r="20">
          <cell r="I20">
            <v>4</v>
          </cell>
        </row>
        <row r="21">
          <cell r="I21">
            <v>4</v>
          </cell>
        </row>
        <row r="22">
          <cell r="I22">
            <v>4</v>
          </cell>
        </row>
        <row r="23">
          <cell r="I23">
            <v>12</v>
          </cell>
        </row>
        <row r="25">
          <cell r="I25">
            <v>42.515865764804808</v>
          </cell>
        </row>
      </sheetData>
      <sheetData sheetId="20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16</v>
          </cell>
        </row>
        <row r="11">
          <cell r="I11">
            <v>5</v>
          </cell>
        </row>
        <row r="12">
          <cell r="I12">
            <v>0</v>
          </cell>
        </row>
        <row r="13">
          <cell r="I13">
            <v>5</v>
          </cell>
        </row>
        <row r="15">
          <cell r="I15">
            <v>3.5</v>
          </cell>
        </row>
        <row r="16">
          <cell r="I16">
            <v>0.31595911708389557</v>
          </cell>
        </row>
        <row r="17">
          <cell r="I17">
            <v>5</v>
          </cell>
        </row>
        <row r="18">
          <cell r="I18">
            <v>8.8159591170838958</v>
          </cell>
        </row>
        <row r="20">
          <cell r="I20">
            <v>4</v>
          </cell>
        </row>
        <row r="21">
          <cell r="I21">
            <v>4</v>
          </cell>
        </row>
        <row r="22">
          <cell r="I22">
            <v>4</v>
          </cell>
        </row>
        <row r="23">
          <cell r="I23">
            <v>12</v>
          </cell>
        </row>
        <row r="25">
          <cell r="I25">
            <v>41.815959117083892</v>
          </cell>
        </row>
      </sheetData>
      <sheetData sheetId="21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16</v>
          </cell>
        </row>
        <row r="11">
          <cell r="I11">
            <v>5</v>
          </cell>
        </row>
        <row r="12">
          <cell r="I12">
            <v>5</v>
          </cell>
        </row>
        <row r="13">
          <cell r="I13">
            <v>10</v>
          </cell>
        </row>
        <row r="15">
          <cell r="I15">
            <v>3.5</v>
          </cell>
        </row>
        <row r="16">
          <cell r="I16">
            <v>4</v>
          </cell>
        </row>
        <row r="17">
          <cell r="I17">
            <v>5</v>
          </cell>
        </row>
        <row r="18">
          <cell r="I18">
            <v>12.5</v>
          </cell>
        </row>
        <row r="20">
          <cell r="I20">
            <v>4</v>
          </cell>
        </row>
        <row r="21">
          <cell r="I21">
            <v>4</v>
          </cell>
        </row>
        <row r="22">
          <cell r="I22">
            <v>4</v>
          </cell>
        </row>
        <row r="23">
          <cell r="I23">
            <v>12</v>
          </cell>
        </row>
        <row r="25">
          <cell r="I25">
            <v>50.5</v>
          </cell>
        </row>
      </sheetData>
      <sheetData sheetId="22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16</v>
          </cell>
        </row>
        <row r="11">
          <cell r="I11">
            <v>4.2652941176470591</v>
          </cell>
        </row>
        <row r="12">
          <cell r="I12">
            <v>5</v>
          </cell>
        </row>
        <row r="13">
          <cell r="I13">
            <v>9.2652941176470591</v>
          </cell>
        </row>
        <row r="15">
          <cell r="I15">
            <v>3.5</v>
          </cell>
        </row>
        <row r="16">
          <cell r="I16">
            <v>1.0453771037612161</v>
          </cell>
        </row>
        <row r="17">
          <cell r="I17">
            <v>5</v>
          </cell>
        </row>
        <row r="18">
          <cell r="I18">
            <v>9.545377103761215</v>
          </cell>
        </row>
        <row r="20">
          <cell r="I20">
            <v>4</v>
          </cell>
        </row>
        <row r="21">
          <cell r="I21">
            <v>4</v>
          </cell>
        </row>
        <row r="22">
          <cell r="I22">
            <v>4</v>
          </cell>
        </row>
        <row r="23">
          <cell r="I23">
            <v>12</v>
          </cell>
        </row>
        <row r="25">
          <cell r="I25">
            <v>46.810671221408271</v>
          </cell>
        </row>
      </sheetData>
      <sheetData sheetId="23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16</v>
          </cell>
        </row>
        <row r="11">
          <cell r="I11">
            <v>2.3629411764705881</v>
          </cell>
        </row>
        <row r="12">
          <cell r="I12">
            <v>4.8749999999999982</v>
          </cell>
        </row>
        <row r="13">
          <cell r="I13">
            <v>7.2379411764705868</v>
          </cell>
        </row>
        <row r="15">
          <cell r="I15">
            <v>3.5</v>
          </cell>
        </row>
        <row r="16">
          <cell r="I16">
            <v>4</v>
          </cell>
        </row>
        <row r="17">
          <cell r="I17">
            <v>0</v>
          </cell>
        </row>
        <row r="18">
          <cell r="I18">
            <v>7.5</v>
          </cell>
        </row>
        <row r="20">
          <cell r="I20">
            <v>4</v>
          </cell>
        </row>
        <row r="21">
          <cell r="I21">
            <v>4</v>
          </cell>
        </row>
        <row r="22">
          <cell r="I22">
            <v>0</v>
          </cell>
        </row>
        <row r="23">
          <cell r="I23">
            <v>8</v>
          </cell>
        </row>
        <row r="25">
          <cell r="I25">
            <v>38.737941176470585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6C53A-2E6E-4649-BA0D-4457CBA5590D}">
  <sheetPr>
    <pageSetUpPr fitToPage="1"/>
  </sheetPr>
  <dimension ref="A1:Z39"/>
  <sheetViews>
    <sheetView tabSelected="1" view="pageBreakPreview" zoomScale="60" zoomScaleNormal="50" workbookViewId="0">
      <pane xSplit="3" ySplit="3" topLeftCell="D23" activePane="bottomRight" state="frozen"/>
      <selection pane="topRight" activeCell="D1" sqref="D1"/>
      <selection pane="bottomLeft" activeCell="A4" sqref="A4"/>
      <selection pane="bottomRight" activeCell="C20" sqref="C20"/>
    </sheetView>
  </sheetViews>
  <sheetFormatPr defaultColWidth="9.1796875" defaultRowHeight="15.5" x14ac:dyDescent="0.25"/>
  <cols>
    <col min="1" max="1" width="8.1796875" style="1" customWidth="1"/>
    <col min="2" max="2" width="40.453125" style="36" customWidth="1"/>
    <col min="3" max="3" width="55.453125" style="37" customWidth="1"/>
    <col min="4" max="4" width="19.54296875" style="1" customWidth="1"/>
    <col min="5" max="5" width="18.54296875" style="1" customWidth="1"/>
    <col min="6" max="6" width="15.453125" style="1" customWidth="1"/>
    <col min="7" max="7" width="11.54296875" style="39" bestFit="1" customWidth="1"/>
    <col min="8" max="26" width="13.54296875" style="39" bestFit="1" customWidth="1"/>
    <col min="27" max="16384" width="9.1796875" style="1"/>
  </cols>
  <sheetData>
    <row r="1" spans="1:26" ht="18" customHeight="1" x14ac:dyDescent="0.25">
      <c r="A1" s="40" t="s">
        <v>28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3" spans="1:26" s="6" customFormat="1" ht="159.65" customHeight="1" x14ac:dyDescent="0.25">
      <c r="A3" s="2" t="s">
        <v>0</v>
      </c>
      <c r="B3" s="2" t="s">
        <v>1</v>
      </c>
      <c r="C3" s="2" t="s">
        <v>2</v>
      </c>
      <c r="D3" s="3" t="s">
        <v>3</v>
      </c>
      <c r="E3" s="3" t="s">
        <v>4</v>
      </c>
      <c r="F3" s="4" t="s">
        <v>5</v>
      </c>
      <c r="G3" s="5" t="s">
        <v>29</v>
      </c>
      <c r="H3" s="5" t="s">
        <v>6</v>
      </c>
      <c r="I3" s="5" t="s">
        <v>7</v>
      </c>
      <c r="J3" s="5" t="s">
        <v>8</v>
      </c>
      <c r="K3" s="5" t="s">
        <v>30</v>
      </c>
      <c r="L3" s="5" t="s">
        <v>9</v>
      </c>
      <c r="M3" s="5" t="s">
        <v>10</v>
      </c>
      <c r="N3" s="5" t="s">
        <v>11</v>
      </c>
      <c r="O3" s="5" t="s">
        <v>31</v>
      </c>
      <c r="P3" s="5" t="s">
        <v>12</v>
      </c>
      <c r="Q3" s="5" t="s">
        <v>13</v>
      </c>
      <c r="R3" s="5" t="s">
        <v>14</v>
      </c>
      <c r="S3" s="5" t="s">
        <v>15</v>
      </c>
      <c r="T3" s="5" t="s">
        <v>32</v>
      </c>
      <c r="U3" s="5" t="s">
        <v>16</v>
      </c>
      <c r="V3" s="5" t="s">
        <v>17</v>
      </c>
      <c r="W3" s="5" t="s">
        <v>18</v>
      </c>
      <c r="X3" s="5" t="s">
        <v>19</v>
      </c>
      <c r="Y3" s="5" t="s">
        <v>20</v>
      </c>
      <c r="Z3" s="5" t="s">
        <v>21</v>
      </c>
    </row>
    <row r="4" spans="1:26" ht="18" x14ac:dyDescent="0.25">
      <c r="A4" s="41" t="s">
        <v>22</v>
      </c>
      <c r="B4" s="41"/>
      <c r="C4" s="41"/>
      <c r="D4" s="42"/>
      <c r="E4" s="42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</row>
    <row r="5" spans="1:26" ht="310" x14ac:dyDescent="0.25">
      <c r="A5" s="7" t="str">
        <f>[1]Свод!A5</f>
        <v>И1</v>
      </c>
      <c r="B5" s="8" t="str">
        <f>[1]Свод!B5</f>
        <v>Соблюдение ограничения дефицита местного бюджета, установленного Бюджетным кодексом Российской Федерации</v>
      </c>
      <c r="C5" s="8" t="str">
        <f>[1]Свод!C5</f>
        <v>V = (A - B - C) - 0,1 x (D - E - F); для муниципального образования, в отношении которого осуществляются меры, предусмотренные пунктом 4 статьи 136 Бюджетного кодекса, V = (A - B - C) - 0,05 x (D - E - F), где: А - размер дефицита местного бюджета; В - объем поступлений от продажи акций и иных форм участия в капитале, находящихся в собственности муниципального образования; С - величина снижения остатков средств на счетах по учету средств местного бюджета; D - объем доходов местного бюджета; Е - объем безвозмездных поступлений местного бюджета; F - объем налоговых доходов местного бюджета по дополнительным нормативам отчислений от налога на доходы физических лиц. Для оперативной оценки учитывается уточненный план, для годовой - исполнение. Нормативное значение V &lt;= 0</v>
      </c>
      <c r="D5" s="9" t="str">
        <f>[1]Свод!D5</f>
        <v>да</v>
      </c>
      <c r="E5" s="9" t="str">
        <f>[1]Свод!E5</f>
        <v>нет</v>
      </c>
      <c r="F5" s="25">
        <f>[1]Свод!F5</f>
        <v>4</v>
      </c>
      <c r="G5" s="10">
        <f>'[1]Воловский '!I5</f>
        <v>4</v>
      </c>
      <c r="H5" s="11">
        <f>[1]Грязинский!I5</f>
        <v>4</v>
      </c>
      <c r="I5" s="11">
        <f>[1]Данковский!I5</f>
        <v>4</v>
      </c>
      <c r="J5" s="11">
        <f>[1]Добринский!I5</f>
        <v>4</v>
      </c>
      <c r="K5" s="11">
        <f>[1]Добровский!I5</f>
        <v>4</v>
      </c>
      <c r="L5" s="11">
        <f>[1]Долгоруковский!I5</f>
        <v>4</v>
      </c>
      <c r="M5" s="11">
        <f>[1]Елецкий!I5</f>
        <v>4</v>
      </c>
      <c r="N5" s="11">
        <f>[1]Задонский!I5</f>
        <v>4</v>
      </c>
      <c r="O5" s="11">
        <f>[1]Измалковский!I5</f>
        <v>4</v>
      </c>
      <c r="P5" s="11">
        <f>[1]Краснинский!I5</f>
        <v>4</v>
      </c>
      <c r="Q5" s="11">
        <f>[1]Лебедянский!I5</f>
        <v>4</v>
      </c>
      <c r="R5" s="11">
        <f>'[1]Лев-Толстовский'!I5</f>
        <v>4</v>
      </c>
      <c r="S5" s="11">
        <f>[1]Липецкий!I5</f>
        <v>4</v>
      </c>
      <c r="T5" s="11">
        <f>[1]Становлянский!I5</f>
        <v>4</v>
      </c>
      <c r="U5" s="11">
        <f>[1]Тербунский!I5</f>
        <v>4</v>
      </c>
      <c r="V5" s="11">
        <f>[1]Усманский!I5</f>
        <v>4</v>
      </c>
      <c r="W5" s="11">
        <f>[1]Хлевенский!I5</f>
        <v>4</v>
      </c>
      <c r="X5" s="11">
        <f>[1]Чаплыгинский!I5</f>
        <v>4</v>
      </c>
      <c r="Y5" s="11">
        <f>[1]г.Елец!I5</f>
        <v>4</v>
      </c>
      <c r="Z5" s="11">
        <f>[1]г.Липецк!I5</f>
        <v>4</v>
      </c>
    </row>
    <row r="6" spans="1:26" ht="124" x14ac:dyDescent="0.25">
      <c r="A6" s="7" t="str">
        <f>[1]Свод!A6</f>
        <v>И2</v>
      </c>
      <c r="B6" s="8" t="str">
        <f>[1]Свод!B6</f>
        <v>Соблюдение ограничения на объем муниципальных заимствований, установленного Бюджетным кодексом Российской Федерации</v>
      </c>
      <c r="C6" s="8" t="str">
        <f>[1]Свод!C6</f>
        <v>V = А - (В + С), где: А - объем муниципальных заимствований; В - объем дефицита местного бюджета; С - объем погашения долговых обязательств муниципального образования. Если в местном бюджете есть профицит, то В = 0. Для оперативной оценки учитывается уточненный план, для годовой - исполнение. Нормативное значение V &lt; 0</v>
      </c>
      <c r="D6" s="9" t="str">
        <f>[1]Свод!D6</f>
        <v>да</v>
      </c>
      <c r="E6" s="9" t="str">
        <f>[1]Свод!E6</f>
        <v>нет</v>
      </c>
      <c r="F6" s="25">
        <f>[1]Свод!F6</f>
        <v>4</v>
      </c>
      <c r="G6" s="10">
        <f>'[1]Воловский '!I6</f>
        <v>4</v>
      </c>
      <c r="H6" s="11">
        <f>[1]Грязинский!I6</f>
        <v>4</v>
      </c>
      <c r="I6" s="11">
        <f>[1]Данковский!I6</f>
        <v>4</v>
      </c>
      <c r="J6" s="11">
        <f>[1]Добринский!I6</f>
        <v>4</v>
      </c>
      <c r="K6" s="11">
        <f>[1]Добровский!I6</f>
        <v>4</v>
      </c>
      <c r="L6" s="11">
        <f>[1]Долгоруковский!I6</f>
        <v>4</v>
      </c>
      <c r="M6" s="11">
        <f>[1]Елецкий!I6</f>
        <v>4</v>
      </c>
      <c r="N6" s="11">
        <f>[1]Задонский!I6</f>
        <v>4</v>
      </c>
      <c r="O6" s="11">
        <f>[1]Измалковский!I6</f>
        <v>4</v>
      </c>
      <c r="P6" s="11">
        <f>[1]Краснинский!I6</f>
        <v>4</v>
      </c>
      <c r="Q6" s="11">
        <f>[1]Лебедянский!I6</f>
        <v>4</v>
      </c>
      <c r="R6" s="11">
        <f>'[1]Лев-Толстовский'!I6</f>
        <v>4</v>
      </c>
      <c r="S6" s="11">
        <f>[1]Липецкий!I6</f>
        <v>4</v>
      </c>
      <c r="T6" s="11">
        <f>[1]Становлянский!I6</f>
        <v>4</v>
      </c>
      <c r="U6" s="11">
        <f>[1]Тербунский!I6</f>
        <v>4</v>
      </c>
      <c r="V6" s="11">
        <f>[1]Усманский!I6</f>
        <v>4</v>
      </c>
      <c r="W6" s="11">
        <f>[1]Хлевенский!I6</f>
        <v>4</v>
      </c>
      <c r="X6" s="11">
        <f>[1]Чаплыгинский!I6</f>
        <v>4</v>
      </c>
      <c r="Y6" s="11">
        <f>[1]г.Елец!I6</f>
        <v>4</v>
      </c>
      <c r="Z6" s="11">
        <f>[1]г.Липецк!I6</f>
        <v>4</v>
      </c>
    </row>
    <row r="7" spans="1:26" ht="263.5" x14ac:dyDescent="0.25">
      <c r="A7" s="7" t="str">
        <f>[1]Свод!A7</f>
        <v>И3</v>
      </c>
      <c r="B7" s="8" t="str">
        <f>[1]Свод!B7</f>
        <v>Соблюдение ограничения на верхний предел муниципального долга, установленного Бюджетным кодексом Российской Федерации</v>
      </c>
      <c r="C7" s="8" t="str">
        <f>[1]Свод!C7</f>
        <v>V = А - (В - С - D); для муниципального образования, в отношении которого осуществляются меры, предусмотренные пунктом 4 статьи 136 Бюджетного кодекса, V = А - 0,5 x (В - С - D), где: А - верхний предел муниципального долга муниципального образования на 1 января года, следующего за отчетным; В - уточненный годовой план доходов местного бюджета; С - уточненный годовой план безвозмездных поступлений местного бюджета; D - уточненный годовой план налоговых доходов местного бюджета по дополнительным нормативам отчислений от налога на доходы физических лиц.  Для оперативной оценки учитывается уточненный план, для годовой - исполнение. Нормативное значение V &lt;= 0</v>
      </c>
      <c r="D7" s="9" t="str">
        <f>[1]Свод!D7</f>
        <v>да</v>
      </c>
      <c r="E7" s="9" t="str">
        <f>[1]Свод!E7</f>
        <v>нет</v>
      </c>
      <c r="F7" s="25">
        <f>[1]Свод!F7</f>
        <v>4</v>
      </c>
      <c r="G7" s="10">
        <f>'[1]Воловский '!I7</f>
        <v>4</v>
      </c>
      <c r="H7" s="11">
        <f>[1]Грязинский!I7</f>
        <v>4</v>
      </c>
      <c r="I7" s="11">
        <f>[1]Данковский!I7</f>
        <v>4</v>
      </c>
      <c r="J7" s="11">
        <f>[1]Добринский!I7</f>
        <v>4</v>
      </c>
      <c r="K7" s="11">
        <f>[1]Добровский!I7</f>
        <v>4</v>
      </c>
      <c r="L7" s="11">
        <f>[1]Долгоруковский!I7</f>
        <v>4</v>
      </c>
      <c r="M7" s="11">
        <f>[1]Елецкий!I7</f>
        <v>4</v>
      </c>
      <c r="N7" s="11">
        <f>[1]Задонский!I7</f>
        <v>4</v>
      </c>
      <c r="O7" s="11">
        <f>[1]Измалковский!I7</f>
        <v>4</v>
      </c>
      <c r="P7" s="11">
        <f>[1]Краснинский!I7</f>
        <v>4</v>
      </c>
      <c r="Q7" s="11">
        <f>[1]Лебедянский!I7</f>
        <v>4</v>
      </c>
      <c r="R7" s="11">
        <f>'[1]Лев-Толстовский'!I7</f>
        <v>4</v>
      </c>
      <c r="S7" s="11">
        <f>[1]Липецкий!I7</f>
        <v>4</v>
      </c>
      <c r="T7" s="11">
        <f>[1]Становлянский!I7</f>
        <v>4</v>
      </c>
      <c r="U7" s="11">
        <f>[1]Тербунский!I7</f>
        <v>4</v>
      </c>
      <c r="V7" s="11">
        <f>[1]Усманский!I7</f>
        <v>4</v>
      </c>
      <c r="W7" s="11">
        <f>[1]Хлевенский!I7</f>
        <v>4</v>
      </c>
      <c r="X7" s="11">
        <f>[1]Чаплыгинский!I7</f>
        <v>4</v>
      </c>
      <c r="Y7" s="11">
        <f>[1]г.Елец!I7</f>
        <v>4</v>
      </c>
      <c r="Z7" s="11">
        <f>[1]г.Липецк!I7</f>
        <v>4</v>
      </c>
    </row>
    <row r="8" spans="1:26" ht="124" x14ac:dyDescent="0.25">
      <c r="A8" s="7" t="str">
        <f>[1]Свод!A8</f>
        <v>И4</v>
      </c>
      <c r="B8" s="8" t="str">
        <f>[1]Свод!B8</f>
        <v>Соблюдение ограничения расходов на обслуживание муниципального долга, установленного Бюджетным кодексом Российской Федерации</v>
      </c>
      <c r="C8" s="8" t="str">
        <f>[1]Свод!C8</f>
        <v>V = (А / В x 100) - 100, где: А - объем расходов на обслуживание муниципального долга; В - объем расходов местного бюджета без учета субвенций от других бюджетов бюджетной системы Российской Федерации. Для оперативной оценки учитывается уточненный план, для годовой - исполнение. Нормативное значение V &lt; 15%</v>
      </c>
      <c r="D8" s="9" t="str">
        <f>[1]Свод!D8</f>
        <v>да</v>
      </c>
      <c r="E8" s="9" t="str">
        <f>[1]Свод!E8</f>
        <v>нет</v>
      </c>
      <c r="F8" s="25">
        <f>[1]Свод!F8</f>
        <v>4</v>
      </c>
      <c r="G8" s="10">
        <f>'[1]Воловский '!I8</f>
        <v>4</v>
      </c>
      <c r="H8" s="11">
        <f>[1]Грязинский!I8</f>
        <v>4</v>
      </c>
      <c r="I8" s="11">
        <f>[1]Данковский!I8</f>
        <v>4</v>
      </c>
      <c r="J8" s="11">
        <f>[1]Добринский!I8</f>
        <v>4</v>
      </c>
      <c r="K8" s="11">
        <f>[1]Добровский!I8</f>
        <v>4</v>
      </c>
      <c r="L8" s="11">
        <f>[1]Долгоруковский!I8</f>
        <v>4</v>
      </c>
      <c r="M8" s="11">
        <f>[1]Елецкий!I8</f>
        <v>4</v>
      </c>
      <c r="N8" s="11">
        <f>[1]Задонский!I8</f>
        <v>4</v>
      </c>
      <c r="O8" s="11">
        <f>[1]Измалковский!I8</f>
        <v>4</v>
      </c>
      <c r="P8" s="11">
        <f>[1]Краснинский!I8</f>
        <v>4</v>
      </c>
      <c r="Q8" s="11">
        <f>[1]Лебедянский!I8</f>
        <v>4</v>
      </c>
      <c r="R8" s="11">
        <f>'[1]Лев-Толстовский'!I8</f>
        <v>4</v>
      </c>
      <c r="S8" s="11">
        <f>[1]Липецкий!I8</f>
        <v>4</v>
      </c>
      <c r="T8" s="11">
        <f>[1]Становлянский!I8</f>
        <v>4</v>
      </c>
      <c r="U8" s="11">
        <f>[1]Тербунский!I8</f>
        <v>4</v>
      </c>
      <c r="V8" s="11">
        <f>[1]Усманский!I8</f>
        <v>4</v>
      </c>
      <c r="W8" s="11">
        <f>[1]Хлевенский!I8</f>
        <v>4</v>
      </c>
      <c r="X8" s="11">
        <f>[1]Чаплыгинский!I8</f>
        <v>4</v>
      </c>
      <c r="Y8" s="11">
        <f>[1]г.Елец!I8</f>
        <v>4</v>
      </c>
      <c r="Z8" s="11">
        <f>[1]г.Липецк!I8</f>
        <v>4</v>
      </c>
    </row>
    <row r="9" spans="1:26" ht="16.5" x14ac:dyDescent="0.25">
      <c r="A9" s="4"/>
      <c r="B9" s="12" t="s">
        <v>23</v>
      </c>
      <c r="C9" s="13"/>
      <c r="D9" s="4"/>
      <c r="E9" s="4"/>
      <c r="F9" s="14">
        <f>'[1]Воловский '!H9</f>
        <v>16</v>
      </c>
      <c r="G9" s="14">
        <f>'[1]Воловский '!I9</f>
        <v>16</v>
      </c>
      <c r="H9" s="15">
        <f>[1]Грязинский!I9</f>
        <v>16</v>
      </c>
      <c r="I9" s="15">
        <f>[1]Данковский!I9</f>
        <v>16</v>
      </c>
      <c r="J9" s="15">
        <f>[1]Добринский!I9</f>
        <v>16</v>
      </c>
      <c r="K9" s="15">
        <f>[1]Добровский!I9</f>
        <v>16</v>
      </c>
      <c r="L9" s="15">
        <f>[1]Долгоруковский!I9</f>
        <v>16</v>
      </c>
      <c r="M9" s="15">
        <f>[1]Елецкий!I9</f>
        <v>16</v>
      </c>
      <c r="N9" s="15">
        <f>[1]Задонский!I9</f>
        <v>16</v>
      </c>
      <c r="O9" s="15">
        <f>[1]Измалковский!I9</f>
        <v>16</v>
      </c>
      <c r="P9" s="15">
        <f>[1]Краснинский!I9</f>
        <v>16</v>
      </c>
      <c r="Q9" s="15">
        <f>[1]Лебедянский!I9</f>
        <v>16</v>
      </c>
      <c r="R9" s="15">
        <f>'[1]Лев-Толстовский'!I9</f>
        <v>16</v>
      </c>
      <c r="S9" s="15">
        <f>[1]Липецкий!I9</f>
        <v>16</v>
      </c>
      <c r="T9" s="15">
        <f>[1]Становлянский!I9</f>
        <v>16</v>
      </c>
      <c r="U9" s="15">
        <f>[1]Тербунский!I9</f>
        <v>16</v>
      </c>
      <c r="V9" s="15">
        <f>[1]Усманский!I9</f>
        <v>16</v>
      </c>
      <c r="W9" s="15">
        <f>[1]Хлевенский!I9</f>
        <v>16</v>
      </c>
      <c r="X9" s="15">
        <f>[1]Чаплыгинский!I9</f>
        <v>16</v>
      </c>
      <c r="Y9" s="15">
        <f>[1]г.Елец!I9</f>
        <v>16</v>
      </c>
      <c r="Z9" s="15">
        <f>[1]г.Липецк!I9</f>
        <v>16</v>
      </c>
    </row>
    <row r="10" spans="1:26" ht="18" x14ac:dyDescent="0.25">
      <c r="A10" s="41" t="s">
        <v>24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</row>
    <row r="11" spans="1:26" ht="155" x14ac:dyDescent="0.25">
      <c r="A11" s="7" t="str">
        <f>[1]Свод!A11</f>
        <v>И9</v>
      </c>
      <c r="B11" s="8" t="str">
        <f>[1]Свод!B11</f>
        <v>Уровень долговой нагрузки на местный бюджет</v>
      </c>
      <c r="C11" s="8" t="str">
        <f>[1]Свод!C11</f>
        <v>V = А / (В - С - D) x 100, где: А - объем муниципального долга местного бюджета на первое число месяца, следующего за отчетным периодом; В - объем доходов местного бюджета; С - объем безвозмездных поступлений местного бюджета; D - объем поступлений налоговых доходов по дополнительным нормативам отчислений. Для оперативной оценки учитывается уточненный план, для годовой - исполнение</v>
      </c>
      <c r="D11" s="24">
        <f>[1]Свод!D11</f>
        <v>0</v>
      </c>
      <c r="E11" s="24">
        <f>[1]Свод!E11</f>
        <v>85</v>
      </c>
      <c r="F11" s="25">
        <f>[1]Свод!F11</f>
        <v>5</v>
      </c>
      <c r="G11" s="10">
        <f>'[1]Воловский '!I11</f>
        <v>5</v>
      </c>
      <c r="H11" s="11">
        <f>[1]Грязинский!I11</f>
        <v>5</v>
      </c>
      <c r="I11" s="11">
        <f>[1]Данковский!I11</f>
        <v>4.1660782492312816</v>
      </c>
      <c r="J11" s="11">
        <f>[1]Добринский!I11</f>
        <v>5</v>
      </c>
      <c r="K11" s="11">
        <f>[1]Добровский!I11</f>
        <v>5</v>
      </c>
      <c r="L11" s="11">
        <f>[1]Долгоруковский!I11</f>
        <v>5</v>
      </c>
      <c r="M11" s="11">
        <f>[1]Елецкий!I11</f>
        <v>5</v>
      </c>
      <c r="N11" s="11">
        <f>[1]Задонский!I11</f>
        <v>5</v>
      </c>
      <c r="O11" s="11">
        <f>[1]Измалковский!I11</f>
        <v>5</v>
      </c>
      <c r="P11" s="11">
        <f>[1]Краснинский!I11</f>
        <v>5</v>
      </c>
      <c r="Q11" s="11">
        <f>[1]Лебедянский!I11</f>
        <v>4.6394731786513974</v>
      </c>
      <c r="R11" s="11">
        <f>'[1]Лев-Толстовский'!I11</f>
        <v>5</v>
      </c>
      <c r="S11" s="11">
        <f>[1]Липецкий!I11</f>
        <v>5</v>
      </c>
      <c r="T11" s="11">
        <f>[1]Становлянский!I11</f>
        <v>5</v>
      </c>
      <c r="U11" s="11">
        <f>[1]Тербунский!I11</f>
        <v>5</v>
      </c>
      <c r="V11" s="11">
        <f>[1]Усманский!I11</f>
        <v>4.9533657648048095</v>
      </c>
      <c r="W11" s="11">
        <f>[1]Хлевенский!I11</f>
        <v>5</v>
      </c>
      <c r="X11" s="11">
        <f>[1]Чаплыгинский!I11</f>
        <v>5</v>
      </c>
      <c r="Y11" s="11">
        <f>[1]г.Елец!I11</f>
        <v>4.2652941176470591</v>
      </c>
      <c r="Z11" s="11">
        <f>[1]г.Липецк!I11</f>
        <v>2.3629411764705881</v>
      </c>
    </row>
    <row r="12" spans="1:26" ht="170.5" x14ac:dyDescent="0.25">
      <c r="A12" s="7" t="str">
        <f>[1]Свод!A12</f>
        <v>И10</v>
      </c>
      <c r="B12" s="8" t="str">
        <f>[1]Свод!B12</f>
        <v>Доля расходов на оплату труда работников административно-управленческого и вспомогательного персонала в фонде начисленной заработной платы труда работников организаций дошкольного и общего образования</v>
      </c>
      <c r="C12" s="8" t="str">
        <f>[1]Свод!C12</f>
        <v>V = (A / B) * 100,  где:  A - расходы  на  заработную  плату  за  счет  местного  бюджета  работников административно-управленческого и вспомогательного персонала  организаций дошкольного и общего образования;  B -  общие  расходы  на  заработную  плату  за  счет  местного  бюджета  работников  организаций дошкольного и общего образования.   Для оперативной оценки учитывается уточненный план, для годовой - исполнение.</v>
      </c>
      <c r="D12" s="24">
        <f>[1]Свод!D12</f>
        <v>36</v>
      </c>
      <c r="E12" s="24">
        <f>[1]Свод!E12</f>
        <v>40</v>
      </c>
      <c r="F12" s="25">
        <f>[1]Свод!F12</f>
        <v>5</v>
      </c>
      <c r="G12" s="10">
        <f>'[1]Воловский '!I12</f>
        <v>5</v>
      </c>
      <c r="H12" s="11">
        <f>[1]Грязинский!I12</f>
        <v>5</v>
      </c>
      <c r="I12" s="11">
        <f>[1]Данковский!I12</f>
        <v>5</v>
      </c>
      <c r="J12" s="11">
        <f>[1]Добринский!I12</f>
        <v>5</v>
      </c>
      <c r="K12" s="11">
        <f>[1]Добровский!I12</f>
        <v>0.625</v>
      </c>
      <c r="L12" s="11">
        <f>[1]Долгоруковский!I12</f>
        <v>2.4000000000000021</v>
      </c>
      <c r="M12" s="11">
        <f>[1]Елецкий!I12</f>
        <v>5</v>
      </c>
      <c r="N12" s="11">
        <f>[1]Задонский!I12</f>
        <v>3.8375000000000004</v>
      </c>
      <c r="O12" s="11">
        <f>[1]Измалковский!I12</f>
        <v>0</v>
      </c>
      <c r="P12" s="11">
        <f>[1]Краснинский!I12</f>
        <v>5</v>
      </c>
      <c r="Q12" s="11">
        <f>[1]Лебедянский!I12</f>
        <v>3.9499999999999957</v>
      </c>
      <c r="R12" s="11">
        <f>'[1]Лев-Толстовский'!I12</f>
        <v>5</v>
      </c>
      <c r="S12" s="11">
        <f>[1]Липецкий!I12</f>
        <v>5</v>
      </c>
      <c r="T12" s="11">
        <f>[1]Становлянский!I12</f>
        <v>5</v>
      </c>
      <c r="U12" s="11">
        <f>[1]Тербунский!I12</f>
        <v>5</v>
      </c>
      <c r="V12" s="11">
        <f>[1]Усманский!I12</f>
        <v>2.0624999999999982</v>
      </c>
      <c r="W12" s="11">
        <f>[1]Хлевенский!I12</f>
        <v>0</v>
      </c>
      <c r="X12" s="11">
        <f>[1]Чаплыгинский!I12</f>
        <v>5</v>
      </c>
      <c r="Y12" s="11">
        <f>[1]г.Елец!I12</f>
        <v>5</v>
      </c>
      <c r="Z12" s="11">
        <f>[1]г.Липецк!I12</f>
        <v>4.8749999999999982</v>
      </c>
    </row>
    <row r="13" spans="1:26" ht="16.5" x14ac:dyDescent="0.25">
      <c r="A13" s="4"/>
      <c r="B13" s="12" t="s">
        <v>23</v>
      </c>
      <c r="C13" s="13"/>
      <c r="D13" s="4"/>
      <c r="E13" s="4"/>
      <c r="F13" s="14">
        <f>'[1]Воловский '!H13</f>
        <v>10</v>
      </c>
      <c r="G13" s="14">
        <f>'[1]Воловский '!I13</f>
        <v>10</v>
      </c>
      <c r="H13" s="15">
        <f>[1]Грязинский!I13</f>
        <v>10</v>
      </c>
      <c r="I13" s="15">
        <f>[1]Данковский!I13</f>
        <v>9.1660782492312816</v>
      </c>
      <c r="J13" s="15">
        <f>[1]Добринский!I13</f>
        <v>10</v>
      </c>
      <c r="K13" s="15">
        <f>[1]Добровский!I13</f>
        <v>5.625</v>
      </c>
      <c r="L13" s="15">
        <f>[1]Долгоруковский!I13</f>
        <v>7.4000000000000021</v>
      </c>
      <c r="M13" s="15">
        <f>[1]Елецкий!I13</f>
        <v>10</v>
      </c>
      <c r="N13" s="15">
        <f>[1]Задонский!I13</f>
        <v>8.8375000000000004</v>
      </c>
      <c r="O13" s="15">
        <f>[1]Измалковский!I13</f>
        <v>5</v>
      </c>
      <c r="P13" s="15">
        <f>[1]Краснинский!I13</f>
        <v>10</v>
      </c>
      <c r="Q13" s="15">
        <f>[1]Лебедянский!I13</f>
        <v>8.5894731786513923</v>
      </c>
      <c r="R13" s="15">
        <f>'[1]Лев-Толстовский'!I13</f>
        <v>10</v>
      </c>
      <c r="S13" s="15">
        <f>[1]Липецкий!I13</f>
        <v>10</v>
      </c>
      <c r="T13" s="15">
        <f>[1]Становлянский!I13</f>
        <v>10</v>
      </c>
      <c r="U13" s="15">
        <f>[1]Тербунский!I13</f>
        <v>10</v>
      </c>
      <c r="V13" s="15">
        <f>[1]Усманский!I13</f>
        <v>7.0158657648048077</v>
      </c>
      <c r="W13" s="15">
        <f>[1]Хлевенский!I13</f>
        <v>5</v>
      </c>
      <c r="X13" s="15">
        <f>[1]Чаплыгинский!I13</f>
        <v>10</v>
      </c>
      <c r="Y13" s="15">
        <f>[1]г.Елец!I13</f>
        <v>9.2652941176470591</v>
      </c>
      <c r="Z13" s="15">
        <f>[1]г.Липецк!I13</f>
        <v>7.2379411764705868</v>
      </c>
    </row>
    <row r="14" spans="1:26" ht="18" x14ac:dyDescent="0.25">
      <c r="A14" s="41" t="s">
        <v>25</v>
      </c>
      <c r="B14" s="41"/>
      <c r="C14" s="43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</row>
    <row r="15" spans="1:26" ht="62" x14ac:dyDescent="0.25">
      <c r="A15" s="7" t="str">
        <f>[1]Свод!A15</f>
        <v>И13</v>
      </c>
      <c r="B15" s="8" t="str">
        <f>[1]Свод!B15</f>
        <v>Отсутствие просроченной кредиторской задолженности местного бюджета и муниципальных учреждений</v>
      </c>
      <c r="C15" s="16" t="str">
        <f>[1]Свод!C15</f>
        <v xml:space="preserve">Согласно отчетности об исполнении местного бюджета муниципальное образование не имеет просроченной кредиторской задолженности </v>
      </c>
      <c r="D15" s="24" t="str">
        <f>[1]Свод!D15</f>
        <v>да</v>
      </c>
      <c r="E15" s="24" t="str">
        <f>[1]Свод!E15</f>
        <v>нет</v>
      </c>
      <c r="F15" s="25">
        <f>[1]Свод!F15</f>
        <v>3.5</v>
      </c>
      <c r="G15" s="10">
        <f>'[1]Воловский '!I15</f>
        <v>3.5</v>
      </c>
      <c r="H15" s="11">
        <f>[1]Грязинский!I15</f>
        <v>3.5</v>
      </c>
      <c r="I15" s="11">
        <f>[1]Данковский!I15</f>
        <v>3.5</v>
      </c>
      <c r="J15" s="11">
        <f>[1]Добринский!I15</f>
        <v>3.5</v>
      </c>
      <c r="K15" s="11">
        <f>[1]Добровский!I15</f>
        <v>3.5</v>
      </c>
      <c r="L15" s="11">
        <f>[1]Долгоруковский!I15</f>
        <v>3.5</v>
      </c>
      <c r="M15" s="11">
        <f>[1]Елецкий!I15</f>
        <v>3.5</v>
      </c>
      <c r="N15" s="11">
        <f>[1]Задонский!I15</f>
        <v>3.5</v>
      </c>
      <c r="O15" s="11">
        <f>[1]Измалковский!I15</f>
        <v>3.5</v>
      </c>
      <c r="P15" s="11">
        <f>[1]Краснинский!I15</f>
        <v>3.5</v>
      </c>
      <c r="Q15" s="11">
        <f>[1]Лебедянский!I15</f>
        <v>3.5</v>
      </c>
      <c r="R15" s="11">
        <f>'[1]Лев-Толстовский'!I15</f>
        <v>3.5</v>
      </c>
      <c r="S15" s="11">
        <f>[1]Липецкий!I15</f>
        <v>3.5</v>
      </c>
      <c r="T15" s="11">
        <f>[1]Становлянский!I15</f>
        <v>3.5</v>
      </c>
      <c r="U15" s="11">
        <f>[1]Тербунский!I15</f>
        <v>3.5</v>
      </c>
      <c r="V15" s="11">
        <f>[1]Усманский!I15</f>
        <v>3.5</v>
      </c>
      <c r="W15" s="11">
        <f>[1]Хлевенский!I15</f>
        <v>3.5</v>
      </c>
      <c r="X15" s="11">
        <f>[1]Чаплыгинский!I15</f>
        <v>3.5</v>
      </c>
      <c r="Y15" s="11">
        <f>[1]г.Елец!I15</f>
        <v>3.5</v>
      </c>
      <c r="Z15" s="11">
        <f>[1]г.Липецк!I15</f>
        <v>3.5</v>
      </c>
    </row>
    <row r="16" spans="1:26" ht="124" x14ac:dyDescent="0.25">
      <c r="A16" s="7" t="str">
        <f>[1]Свод!A16</f>
        <v>И20</v>
      </c>
      <c r="B16" s="8" t="str">
        <f>[1]Свод!B16</f>
        <v>Доля закупок для муниципальных нужд, осуществляемых на конкурентной основе в стоимостном выражении (конкурсы, аукционы, запрос котировок в электронной форме), в общем объеме муниципальных закупок</v>
      </c>
      <c r="C16" s="8" t="str">
        <f>[1]Свод!C16</f>
        <v xml:space="preserve">V = (A / B) * 100,  где:  A - закупок для муниципальных нужд, осуществляемых на конкурентной основе  в стоимостном выражении;  B - общий объем муниципальных закупок </v>
      </c>
      <c r="D16" s="24">
        <f>[1]Свод!D16</f>
        <v>40</v>
      </c>
      <c r="E16" s="24">
        <f>[1]Свод!E16</f>
        <v>10</v>
      </c>
      <c r="F16" s="25">
        <f>[1]Свод!F16</f>
        <v>4</v>
      </c>
      <c r="G16" s="10">
        <f>'[1]Воловский '!I16</f>
        <v>3.9528695340130042</v>
      </c>
      <c r="H16" s="11">
        <f>[1]Грязинский!I16</f>
        <v>4</v>
      </c>
      <c r="I16" s="11">
        <f>[1]Данковский!I16</f>
        <v>4</v>
      </c>
      <c r="J16" s="11">
        <f>[1]Добринский!I16</f>
        <v>4</v>
      </c>
      <c r="K16" s="11">
        <f>[1]Добровский!I16</f>
        <v>4</v>
      </c>
      <c r="L16" s="11">
        <f>[1]Долгоруковский!I16</f>
        <v>4</v>
      </c>
      <c r="M16" s="11">
        <f>[1]Елецкий!I16</f>
        <v>4</v>
      </c>
      <c r="N16" s="11">
        <f>[1]Задонский!I16</f>
        <v>4</v>
      </c>
      <c r="O16" s="11">
        <f>[1]Измалковский!I16</f>
        <v>0</v>
      </c>
      <c r="P16" s="11">
        <f>[1]Краснинский!I16</f>
        <v>4</v>
      </c>
      <c r="Q16" s="11">
        <f>[1]Лебедянский!I16</f>
        <v>3.3688309485948329</v>
      </c>
      <c r="R16" s="11">
        <f>'[1]Лев-Толстовский'!I16</f>
        <v>3.6656279673827226</v>
      </c>
      <c r="S16" s="11">
        <f>[1]Липецкий!I16</f>
        <v>2.2485016899072146</v>
      </c>
      <c r="T16" s="11">
        <f>[1]Становлянский!I16</f>
        <v>4</v>
      </c>
      <c r="U16" s="11">
        <f>[1]Тербунский!I16</f>
        <v>4</v>
      </c>
      <c r="V16" s="11">
        <f>[1]Усманский!I16</f>
        <v>4</v>
      </c>
      <c r="W16" s="11">
        <f>[1]Хлевенский!I16</f>
        <v>0.31595911708389557</v>
      </c>
      <c r="X16" s="11">
        <f>[1]Чаплыгинский!I16</f>
        <v>4</v>
      </c>
      <c r="Y16" s="11">
        <f>[1]г.Елец!I16</f>
        <v>1.0453771037612161</v>
      </c>
      <c r="Z16" s="11">
        <f>[1]г.Липецк!I16</f>
        <v>4</v>
      </c>
    </row>
    <row r="17" spans="1:26" ht="124" x14ac:dyDescent="0.25">
      <c r="A17" s="7" t="str">
        <f>[1]Свод!A17</f>
        <v>И21</v>
      </c>
      <c r="B17" s="8" t="str">
        <f>[1]Свод!B17</f>
        <v>Динамика роста полученных доходов от приносящей доход деятельности муниципальных учреждений</v>
      </c>
      <c r="C17" s="8" t="str">
        <f>[1]Свод!C17</f>
        <v>V = (A / B) * 100,  где: A - доходы от приносящей доход деятельности муниципальных учреждений в отчетном финансовом году; B - доходы от приносящей доход деятельности муниципальных учреждений в предыдущем  финансовом году.   Для оперативной оценки учитывается уточненный план, для годовой - исполнение.</v>
      </c>
      <c r="D17" s="24">
        <f>[1]Свод!D17</f>
        <v>105</v>
      </c>
      <c r="E17" s="24">
        <f>[1]Свод!E17</f>
        <v>100</v>
      </c>
      <c r="F17" s="25">
        <f>[1]Свод!F17</f>
        <v>5</v>
      </c>
      <c r="G17" s="10">
        <f>'[1]Воловский '!I17</f>
        <v>0</v>
      </c>
      <c r="H17" s="11">
        <f>[1]Грязинский!I17</f>
        <v>0</v>
      </c>
      <c r="I17" s="11">
        <f>[1]Данковский!I17</f>
        <v>0</v>
      </c>
      <c r="J17" s="11">
        <f>[1]Добринский!I17</f>
        <v>0</v>
      </c>
      <c r="K17" s="11">
        <f>[1]Добровский!I17</f>
        <v>0.64939245577184579</v>
      </c>
      <c r="L17" s="11">
        <f>[1]Долгоруковский!I17</f>
        <v>0</v>
      </c>
      <c r="M17" s="11">
        <f>[1]Елецкий!I17</f>
        <v>5</v>
      </c>
      <c r="N17" s="11">
        <f>[1]Задонский!I17</f>
        <v>0.89174733220664848</v>
      </c>
      <c r="O17" s="11">
        <f>[1]Измалковский!I17</f>
        <v>0</v>
      </c>
      <c r="P17" s="11">
        <f>[1]Краснинский!I17</f>
        <v>3.9276961856941313</v>
      </c>
      <c r="Q17" s="11">
        <f>[1]Лебедянский!I17</f>
        <v>0</v>
      </c>
      <c r="R17" s="11">
        <f>'[1]Лев-Толстовский'!I17</f>
        <v>0</v>
      </c>
      <c r="S17" s="11">
        <f>[1]Липецкий!I17</f>
        <v>5</v>
      </c>
      <c r="T17" s="11">
        <f>[1]Становлянский!I17</f>
        <v>0</v>
      </c>
      <c r="U17" s="11">
        <f>[1]Тербунский!I17</f>
        <v>0</v>
      </c>
      <c r="V17" s="11">
        <f>[1]Усманский!I17</f>
        <v>0</v>
      </c>
      <c r="W17" s="11">
        <f>[1]Хлевенский!I17</f>
        <v>5</v>
      </c>
      <c r="X17" s="11">
        <f>[1]Чаплыгинский!I17</f>
        <v>5</v>
      </c>
      <c r="Y17" s="11">
        <f>[1]г.Елец!I17</f>
        <v>5</v>
      </c>
      <c r="Z17" s="11">
        <f>[1]г.Липецк!I17</f>
        <v>0</v>
      </c>
    </row>
    <row r="18" spans="1:26" ht="16.5" x14ac:dyDescent="0.25">
      <c r="A18" s="4"/>
      <c r="B18" s="12" t="s">
        <v>23</v>
      </c>
      <c r="C18" s="13"/>
      <c r="D18" s="4"/>
      <c r="E18" s="4"/>
      <c r="F18" s="14">
        <f>'[1]Воловский '!H18</f>
        <v>12.5</v>
      </c>
      <c r="G18" s="14">
        <f>'[1]Воловский '!I18</f>
        <v>7.4528695340130042</v>
      </c>
      <c r="H18" s="15">
        <f>[1]Грязинский!I18</f>
        <v>7.5</v>
      </c>
      <c r="I18" s="15">
        <f>[1]Данковский!I18</f>
        <v>7.5</v>
      </c>
      <c r="J18" s="15">
        <f>[1]Добринский!I18</f>
        <v>7.5</v>
      </c>
      <c r="K18" s="15">
        <f>[1]Добровский!I18</f>
        <v>8.1493924557718458</v>
      </c>
      <c r="L18" s="15">
        <f>[1]Долгоруковский!I18</f>
        <v>7.5</v>
      </c>
      <c r="M18" s="15">
        <f>[1]Елецкий!I18</f>
        <v>12.5</v>
      </c>
      <c r="N18" s="15">
        <f>[1]Задонский!I18</f>
        <v>8.3917473322066485</v>
      </c>
      <c r="O18" s="15">
        <f>[1]Измалковский!I18</f>
        <v>3.5</v>
      </c>
      <c r="P18" s="15">
        <f>[1]Краснинский!I18</f>
        <v>11.427696185694131</v>
      </c>
      <c r="Q18" s="15">
        <f>[1]Лебедянский!I18</f>
        <v>6.8688309485948329</v>
      </c>
      <c r="R18" s="15">
        <f>'[1]Лев-Толстовский'!I18</f>
        <v>7.1656279673827221</v>
      </c>
      <c r="S18" s="15">
        <f>[1]Липецкий!I18</f>
        <v>10.748501689907215</v>
      </c>
      <c r="T18" s="15">
        <f>[1]Становлянский!I18</f>
        <v>7.5</v>
      </c>
      <c r="U18" s="15">
        <f>[1]Тербунский!I18</f>
        <v>7.5</v>
      </c>
      <c r="V18" s="15">
        <f>[1]Усманский!I18</f>
        <v>7.5</v>
      </c>
      <c r="W18" s="15">
        <f>[1]Хлевенский!I18</f>
        <v>8.8159591170838958</v>
      </c>
      <c r="X18" s="15">
        <f>[1]Чаплыгинский!I18</f>
        <v>12.5</v>
      </c>
      <c r="Y18" s="15">
        <f>[1]г.Елец!I18</f>
        <v>9.545377103761215</v>
      </c>
      <c r="Z18" s="15">
        <f>[1]г.Липецк!I18</f>
        <v>7.5</v>
      </c>
    </row>
    <row r="19" spans="1:26" ht="18" x14ac:dyDescent="0.25">
      <c r="A19" s="41" t="s">
        <v>26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</row>
    <row r="20" spans="1:26" ht="372" x14ac:dyDescent="0.25">
      <c r="A20" s="17" t="str">
        <f>[1]Свод!A20</f>
        <v>И24</v>
      </c>
      <c r="B20" s="18" t="str">
        <f>[1]Свод!B20</f>
        <v>Размещение на официальном сайте администрации муниципального образования в сети "Интернет":
       проекта местного бюджета;
       решения о местном бюджете;
       решений о внесении изменений в местный бюджет;
       промежуточной отчетности об исполнении местного бюджета (квартал, полугодие, 9 месяцев, год);
       решения об утверждении отчета об исполнении местного бюджета;
       сведений о заимствованиях местного бюджета;
       заключений контрольно-счетного органа на проект местного бюджета, решения о внесении изменений в местный бюджет, решение об утверждении отчета об исполнении местного бюджета</v>
      </c>
      <c r="C20" s="19" t="str">
        <f>[1]Свод!C20</f>
        <v>На официальном сайте администрации муниципального образования в сети Интернет размещены все указанные документы</v>
      </c>
      <c r="D20" s="20" t="str">
        <f>[1]Свод!D20</f>
        <v>да</v>
      </c>
      <c r="E20" s="20" t="str">
        <f>[1]Свод!E20</f>
        <v>нет</v>
      </c>
      <c r="F20" s="21">
        <f>[1]Свод!F20</f>
        <v>4</v>
      </c>
      <c r="G20" s="22">
        <f>'[1]Воловский '!I20</f>
        <v>4</v>
      </c>
      <c r="H20" s="23">
        <f>[1]Грязинский!I20</f>
        <v>4</v>
      </c>
      <c r="I20" s="23">
        <f>[1]Данковский!I20</f>
        <v>4</v>
      </c>
      <c r="J20" s="23">
        <f>[1]Добринский!I20</f>
        <v>4</v>
      </c>
      <c r="K20" s="23">
        <f>[1]Добровский!I20</f>
        <v>4</v>
      </c>
      <c r="L20" s="23">
        <f>[1]Долгоруковский!I20</f>
        <v>4</v>
      </c>
      <c r="M20" s="23">
        <f>[1]Елецкий!I20</f>
        <v>4</v>
      </c>
      <c r="N20" s="23">
        <f>[1]Задонский!I20</f>
        <v>4</v>
      </c>
      <c r="O20" s="23">
        <f>[1]Измалковский!I20</f>
        <v>4</v>
      </c>
      <c r="P20" s="23">
        <f>[1]Краснинский!I20</f>
        <v>4</v>
      </c>
      <c r="Q20" s="23">
        <f>[1]Лебедянский!I20</f>
        <v>4</v>
      </c>
      <c r="R20" s="23">
        <f>'[1]Лев-Толстовский'!I20</f>
        <v>4</v>
      </c>
      <c r="S20" s="23">
        <f>[1]Липецкий!I20</f>
        <v>4</v>
      </c>
      <c r="T20" s="23">
        <f>[1]Становлянский!I20</f>
        <v>4</v>
      </c>
      <c r="U20" s="23">
        <f>[1]Тербунский!I20</f>
        <v>4</v>
      </c>
      <c r="V20" s="23">
        <f>[1]Усманский!I20</f>
        <v>4</v>
      </c>
      <c r="W20" s="23">
        <f>[1]Хлевенский!I20</f>
        <v>4</v>
      </c>
      <c r="X20" s="23">
        <f>[1]Чаплыгинский!I20</f>
        <v>4</v>
      </c>
      <c r="Y20" s="23">
        <f>[1]г.Елец!I20</f>
        <v>4</v>
      </c>
      <c r="Z20" s="23">
        <f>[1]г.Липецк!I20</f>
        <v>4</v>
      </c>
    </row>
    <row r="21" spans="1:26" ht="310" x14ac:dyDescent="0.25">
      <c r="A21" s="17" t="str">
        <f>[1]Свод!A21</f>
        <v>И25</v>
      </c>
      <c r="B21" s="18" t="str">
        <f>[1]Свод!B21</f>
        <v>Размещение на официальном сайте администрации муниципального образования в сети "Интернет":
       проекта местного бюджета в доступной для граждан форме ("бюджет для граждан на основе проекта местного бюджета");
       местного бюджета в доступной для граждан форме ("бюджет для граждан на основе решения о местном бюджете");
       отчета об исполнении местного бюджета в доступной для граждан форме ("отчет для граждан");
       сводного доклада о ходе реализации и оценки эффективности реализации муниципальных программ</v>
      </c>
      <c r="C21" s="19" t="str">
        <f>[1]Свод!C21</f>
        <v>На официальном сайте администрации муниципального образования в сети Интернет размещены все указанные документы</v>
      </c>
      <c r="D21" s="20" t="str">
        <f>[1]Свод!D21</f>
        <v>да</v>
      </c>
      <c r="E21" s="20" t="str">
        <f>[1]Свод!E21</f>
        <v>нет</v>
      </c>
      <c r="F21" s="21">
        <f>[1]Свод!F21</f>
        <v>4</v>
      </c>
      <c r="G21" s="22">
        <f>'[1]Воловский '!I21</f>
        <v>4</v>
      </c>
      <c r="H21" s="23">
        <f>[1]Грязинский!I21</f>
        <v>4</v>
      </c>
      <c r="I21" s="23">
        <f>[1]Данковский!I21</f>
        <v>4</v>
      </c>
      <c r="J21" s="23">
        <f>[1]Добринский!I21</f>
        <v>4</v>
      </c>
      <c r="K21" s="23">
        <f>[1]Добровский!I21</f>
        <v>4</v>
      </c>
      <c r="L21" s="23">
        <f>[1]Долгоруковский!I21</f>
        <v>4</v>
      </c>
      <c r="M21" s="23">
        <f>[1]Елецкий!I21</f>
        <v>4</v>
      </c>
      <c r="N21" s="23">
        <f>[1]Задонский!I21</f>
        <v>4</v>
      </c>
      <c r="O21" s="23">
        <f>[1]Измалковский!I21</f>
        <v>4</v>
      </c>
      <c r="P21" s="23">
        <f>[1]Краснинский!I21</f>
        <v>4</v>
      </c>
      <c r="Q21" s="23">
        <f>[1]Лебедянский!I21</f>
        <v>4</v>
      </c>
      <c r="R21" s="23">
        <f>'[1]Лев-Толстовский'!I21</f>
        <v>4</v>
      </c>
      <c r="S21" s="23">
        <f>[1]Липецкий!I21</f>
        <v>4</v>
      </c>
      <c r="T21" s="23">
        <f>[1]Становлянский!I21</f>
        <v>4</v>
      </c>
      <c r="U21" s="23">
        <f>[1]Тербунский!I21</f>
        <v>4</v>
      </c>
      <c r="V21" s="23">
        <f>[1]Усманский!I21</f>
        <v>4</v>
      </c>
      <c r="W21" s="23">
        <f>[1]Хлевенский!I21</f>
        <v>4</v>
      </c>
      <c r="X21" s="23">
        <f>[1]Чаплыгинский!I21</f>
        <v>4</v>
      </c>
      <c r="Y21" s="23">
        <f>[1]г.Елец!I21</f>
        <v>4</v>
      </c>
      <c r="Z21" s="23">
        <f>[1]г.Липецк!I21</f>
        <v>4</v>
      </c>
    </row>
    <row r="22" spans="1:26" ht="279" x14ac:dyDescent="0.25">
      <c r="A22" s="44" t="str">
        <f>[1]Свод!A22</f>
        <v>И26</v>
      </c>
      <c r="B22" s="16" t="str">
        <f>[1]Свод!B22</f>
        <v>Размещение на официальном сайте Российской Федерации в сети "Интернет" (https://bus.gov.ru/) информации о муниципальных учреждениях в сроки:
       до 1 марта текущего года: плановые документы (муниципальное задание, план финансово-хозяйственной деятельности, показатели бюджетной сметы);
       до 1 мая текущего года: отчетные документы (информация о результатах деятельности и об использовании имущества, годовая бухгалтерская отчетность)</v>
      </c>
      <c r="C22" s="45" t="str">
        <f>[1]Свод!C22</f>
        <v>На  официальном  сайте  Российской  Федерации  в  сети  Интернет  (https://bus.gov.ru/)  вся  информация  о  муниципальных  учреждениях  размещена  в  установленные  сроки</v>
      </c>
      <c r="D22" s="46" t="str">
        <f>[1]Свод!D22</f>
        <v>да</v>
      </c>
      <c r="E22" s="20" t="str">
        <f>[1]Свод!E22</f>
        <v>нет</v>
      </c>
      <c r="F22" s="21">
        <f>[1]Свод!F22</f>
        <v>4</v>
      </c>
      <c r="G22" s="22">
        <f>'[1]Воловский '!I22</f>
        <v>4</v>
      </c>
      <c r="H22" s="23">
        <f>[1]Грязинский!I22</f>
        <v>4</v>
      </c>
      <c r="I22" s="23">
        <f>[1]Данковский!I22</f>
        <v>4</v>
      </c>
      <c r="J22" s="23">
        <f>[1]Добринский!I22</f>
        <v>4</v>
      </c>
      <c r="K22" s="23">
        <f>[1]Добровский!I22</f>
        <v>4</v>
      </c>
      <c r="L22" s="23">
        <f>[1]Долгоруковский!I22</f>
        <v>4</v>
      </c>
      <c r="M22" s="23">
        <f>[1]Елецкий!I22</f>
        <v>4</v>
      </c>
      <c r="N22" s="23">
        <f>[1]Задонский!I22</f>
        <v>4</v>
      </c>
      <c r="O22" s="23">
        <f>[1]Измалковский!I22</f>
        <v>4</v>
      </c>
      <c r="P22" s="23">
        <f>[1]Краснинский!I22</f>
        <v>4</v>
      </c>
      <c r="Q22" s="23">
        <f>[1]Лебедянский!I22</f>
        <v>4</v>
      </c>
      <c r="R22" s="23">
        <f>'[1]Лев-Толстовский'!I22</f>
        <v>4</v>
      </c>
      <c r="S22" s="23">
        <f>[1]Липецкий!I22</f>
        <v>4</v>
      </c>
      <c r="T22" s="23">
        <f>[1]Становлянский!I22</f>
        <v>4</v>
      </c>
      <c r="U22" s="23">
        <f>[1]Тербунский!I22</f>
        <v>4</v>
      </c>
      <c r="V22" s="23">
        <f>[1]Усманский!I22</f>
        <v>4</v>
      </c>
      <c r="W22" s="23">
        <f>[1]Хлевенский!I22</f>
        <v>4</v>
      </c>
      <c r="X22" s="23">
        <f>[1]Чаплыгинский!I22</f>
        <v>4</v>
      </c>
      <c r="Y22" s="23">
        <f>[1]г.Елец!I22</f>
        <v>4</v>
      </c>
      <c r="Z22" s="23">
        <f>[1]г.Липецк!I22</f>
        <v>0</v>
      </c>
    </row>
    <row r="23" spans="1:26" ht="16.5" x14ac:dyDescent="0.25">
      <c r="A23" s="47"/>
      <c r="B23" s="27" t="s">
        <v>23</v>
      </c>
      <c r="C23" s="48"/>
      <c r="D23" s="47"/>
      <c r="E23" s="26"/>
      <c r="F23" s="14">
        <f>'[1]Воловский '!H23</f>
        <v>12</v>
      </c>
      <c r="G23" s="14">
        <f>'[1]Воловский '!I23</f>
        <v>12</v>
      </c>
      <c r="H23" s="15">
        <f>[1]Грязинский!I23</f>
        <v>12</v>
      </c>
      <c r="I23" s="15">
        <f>[1]Данковский!I23</f>
        <v>12</v>
      </c>
      <c r="J23" s="15">
        <f>[1]Добринский!I23</f>
        <v>12</v>
      </c>
      <c r="K23" s="15">
        <f>[1]Добровский!I23</f>
        <v>12</v>
      </c>
      <c r="L23" s="15">
        <f>[1]Долгоруковский!I23</f>
        <v>12</v>
      </c>
      <c r="M23" s="15">
        <f>[1]Елецкий!I23</f>
        <v>12</v>
      </c>
      <c r="N23" s="15">
        <f>[1]Задонский!I23</f>
        <v>12</v>
      </c>
      <c r="O23" s="15">
        <f>[1]Измалковский!I23</f>
        <v>12</v>
      </c>
      <c r="P23" s="15">
        <f>[1]Краснинский!I23</f>
        <v>12</v>
      </c>
      <c r="Q23" s="15">
        <f>[1]Лебедянский!I23</f>
        <v>12</v>
      </c>
      <c r="R23" s="15">
        <f>'[1]Лев-Толстовский'!I23</f>
        <v>12</v>
      </c>
      <c r="S23" s="15">
        <f>[1]Липецкий!I23</f>
        <v>12</v>
      </c>
      <c r="T23" s="15">
        <f>[1]Становлянский!I23</f>
        <v>12</v>
      </c>
      <c r="U23" s="15">
        <f>[1]Тербунский!I23</f>
        <v>12</v>
      </c>
      <c r="V23" s="15">
        <f>[1]Усманский!I23</f>
        <v>12</v>
      </c>
      <c r="W23" s="15">
        <f>[1]Хлевенский!I23</f>
        <v>12</v>
      </c>
      <c r="X23" s="15">
        <f>[1]Чаплыгинский!I23</f>
        <v>12</v>
      </c>
      <c r="Y23" s="15">
        <f>[1]г.Елец!I23</f>
        <v>12</v>
      </c>
      <c r="Z23" s="15">
        <f>[1]г.Липецк!I23</f>
        <v>8</v>
      </c>
    </row>
    <row r="24" spans="1:26" ht="16.5" x14ac:dyDescent="0.25">
      <c r="A24" s="28"/>
      <c r="B24" s="29"/>
      <c r="C24" s="30"/>
      <c r="D24" s="28"/>
      <c r="E24" s="28"/>
      <c r="F24" s="10"/>
      <c r="G24" s="10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s="35" customFormat="1" ht="16.5" x14ac:dyDescent="0.25">
      <c r="A25" s="31"/>
      <c r="B25" s="49" t="s">
        <v>27</v>
      </c>
      <c r="C25" s="32"/>
      <c r="D25" s="31"/>
      <c r="E25" s="31"/>
      <c r="F25" s="33">
        <f>'[1]Воловский '!H25</f>
        <v>50.5</v>
      </c>
      <c r="G25" s="33">
        <f>'[1]Воловский '!I25</f>
        <v>45.452869534013004</v>
      </c>
      <c r="H25" s="34">
        <f>[1]Грязинский!I25</f>
        <v>45.5</v>
      </c>
      <c r="I25" s="34">
        <f>[1]Данковский!I25</f>
        <v>44.666078249231283</v>
      </c>
      <c r="J25" s="34">
        <f>[1]Добринский!I25</f>
        <v>45.5</v>
      </c>
      <c r="K25" s="34">
        <f>[1]Добровский!I25</f>
        <v>41.774392455771846</v>
      </c>
      <c r="L25" s="34">
        <f>[1]Долгоруковский!I25</f>
        <v>42.900000000000006</v>
      </c>
      <c r="M25" s="34">
        <f>[1]Елецкий!I25</f>
        <v>50.5</v>
      </c>
      <c r="N25" s="34">
        <f>[1]Задонский!I25</f>
        <v>45.229247332206647</v>
      </c>
      <c r="O25" s="34">
        <f>[1]Измалковский!I25</f>
        <v>36.5</v>
      </c>
      <c r="P25" s="34">
        <f>[1]Краснинский!I25</f>
        <v>49.427696185694131</v>
      </c>
      <c r="Q25" s="34">
        <f>[1]Лебедянский!I25</f>
        <v>43.458304127246222</v>
      </c>
      <c r="R25" s="34">
        <f>'[1]Лев-Толстовский'!I25</f>
        <v>45.165627967382719</v>
      </c>
      <c r="S25" s="34">
        <f>[1]Липецкий!I25</f>
        <v>48.748501689907215</v>
      </c>
      <c r="T25" s="34">
        <f>[1]Становлянский!I25</f>
        <v>45.5</v>
      </c>
      <c r="U25" s="34">
        <f>[1]Тербунский!I25</f>
        <v>45.5</v>
      </c>
      <c r="V25" s="34">
        <f>[1]Усманский!I25</f>
        <v>42.515865764804808</v>
      </c>
      <c r="W25" s="34">
        <f>[1]Хлевенский!I25</f>
        <v>41.815959117083892</v>
      </c>
      <c r="X25" s="34">
        <f>[1]Чаплыгинский!I25</f>
        <v>50.5</v>
      </c>
      <c r="Y25" s="34">
        <f>[1]г.Елец!I25</f>
        <v>46.810671221408271</v>
      </c>
      <c r="Z25" s="34">
        <f>[1]г.Липецк!I25</f>
        <v>38.737941176470585</v>
      </c>
    </row>
    <row r="26" spans="1:26" x14ac:dyDescent="0.25"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</row>
    <row r="27" spans="1:26" x14ac:dyDescent="0.25"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</row>
    <row r="28" spans="1:26" x14ac:dyDescent="0.25"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</row>
    <row r="29" spans="1:26" x14ac:dyDescent="0.25"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</row>
    <row r="30" spans="1:26" x14ac:dyDescent="0.25"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</row>
    <row r="31" spans="1:26" x14ac:dyDescent="0.25"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</row>
    <row r="32" spans="1:26" x14ac:dyDescent="0.25"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</row>
    <row r="33" spans="7:26" x14ac:dyDescent="0.25"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</row>
    <row r="34" spans="7:26" x14ac:dyDescent="0.25"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</row>
    <row r="35" spans="7:26" x14ac:dyDescent="0.25"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</row>
    <row r="36" spans="7:26" x14ac:dyDescent="0.25"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</row>
    <row r="37" spans="7:26" x14ac:dyDescent="0.25"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</row>
    <row r="38" spans="7:26" x14ac:dyDescent="0.25"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</row>
    <row r="39" spans="7:26" x14ac:dyDescent="0.25"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</row>
  </sheetData>
  <mergeCells count="5">
    <mergeCell ref="A1:Z1"/>
    <mergeCell ref="A4:Z4"/>
    <mergeCell ref="A19:Z19"/>
    <mergeCell ref="A10:Z10"/>
    <mergeCell ref="A14:Z14"/>
  </mergeCells>
  <pageMargins left="0.78740157480314965" right="0.39370078740157483" top="0.59055118110236227" bottom="0.59055118110236227" header="0.51181102362204722" footer="0.51181102362204722"/>
  <pageSetup paperSize="8" scale="46" fitToHeight="14" orientation="landscape" r:id="rId1"/>
  <headerFooter alignWithMargins="0">
    <oddFooter>&amp;L&amp;P&amp;R&amp;Z&amp;F&amp;A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Свод  по  МО</vt:lpstr>
      <vt:lpstr>'Свод  по  МО'!Заголовки_для_печати</vt:lpstr>
      <vt:lpstr>'Свод  по  МО'!Область_печати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u1598</dc:creator>
  <cp:lastModifiedBy>u1598</cp:lastModifiedBy>
  <cp:lastPrinted>2024-08-07T06:44:21Z</cp:lastPrinted>
  <dcterms:created xsi:type="dcterms:W3CDTF">2024-03-19T14:17:36Z</dcterms:created>
  <dcterms:modified xsi:type="dcterms:W3CDTF">2024-08-07T06:44:29Z</dcterms:modified>
</cp:coreProperties>
</file>