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РЕЙТИНГИ открытости\2024\2 кв\"/>
    </mc:Choice>
  </mc:AlternateContent>
  <bookViews>
    <workbookView xWindow="0" yWindow="0" windowWidth="28800" windowHeight="12000"/>
  </bookViews>
  <sheets>
    <sheet name="Лист 1" sheetId="1" r:id="rId1"/>
  </sheets>
  <definedNames>
    <definedName name="_xlnm._FilterDatabase" localSheetId="0" hidden="1">'Лист 1'!$A$3:$J$80</definedName>
    <definedName name="_xlnm.Print_Titles" localSheetId="0">'Лист 1'!$3:$3</definedName>
  </definedNames>
  <calcPr calcId="162913"/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I14" i="1" s="1"/>
  <c r="H15" i="1"/>
  <c r="H16" i="1"/>
  <c r="H17" i="1"/>
  <c r="H18" i="1"/>
  <c r="H19" i="1"/>
  <c r="H20" i="1"/>
  <c r="H21" i="1"/>
  <c r="H22" i="1"/>
  <c r="H23" i="1"/>
  <c r="H24" i="1"/>
  <c r="H25" i="1"/>
  <c r="H26" i="1"/>
  <c r="I26" i="1" s="1"/>
  <c r="H27" i="1"/>
  <c r="H28" i="1"/>
  <c r="H29" i="1"/>
  <c r="H30" i="1"/>
  <c r="H31" i="1"/>
  <c r="H32" i="1"/>
  <c r="H33" i="1"/>
  <c r="H34" i="1"/>
  <c r="H35" i="1"/>
  <c r="H36" i="1"/>
  <c r="H37" i="1"/>
  <c r="H38" i="1"/>
  <c r="I38" i="1" s="1"/>
  <c r="H39" i="1"/>
  <c r="H40" i="1"/>
  <c r="H41" i="1"/>
  <c r="H42" i="1"/>
  <c r="H43" i="1"/>
  <c r="H44" i="1"/>
  <c r="H45" i="1"/>
  <c r="H46" i="1"/>
  <c r="H47" i="1"/>
  <c r="H48" i="1"/>
  <c r="H49" i="1"/>
  <c r="H50" i="1"/>
  <c r="I50" i="1" s="1"/>
  <c r="H51" i="1"/>
  <c r="H52" i="1"/>
  <c r="H53" i="1"/>
  <c r="H54" i="1"/>
  <c r="H55" i="1"/>
  <c r="H56" i="1"/>
  <c r="H57" i="1"/>
  <c r="H58" i="1"/>
  <c r="H59" i="1"/>
  <c r="H60" i="1"/>
  <c r="H61" i="1"/>
  <c r="H62" i="1"/>
  <c r="I62" i="1" s="1"/>
  <c r="H63" i="1"/>
  <c r="H64" i="1"/>
  <c r="H65" i="1"/>
  <c r="H66" i="1"/>
  <c r="H67" i="1"/>
  <c r="H68" i="1"/>
  <c r="H69" i="1"/>
  <c r="H70" i="1"/>
  <c r="H71" i="1"/>
  <c r="H72" i="1"/>
  <c r="H73" i="1"/>
  <c r="H74" i="1"/>
  <c r="I74" i="1" s="1"/>
  <c r="H75" i="1"/>
  <c r="H76" i="1"/>
  <c r="H77" i="1"/>
  <c r="H78" i="1"/>
  <c r="H79" i="1"/>
  <c r="H80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I36" i="1" s="1"/>
  <c r="F37" i="1"/>
  <c r="F38" i="1"/>
  <c r="F39" i="1"/>
  <c r="F40" i="1"/>
  <c r="F41" i="1"/>
  <c r="F42" i="1"/>
  <c r="F43" i="1"/>
  <c r="F44" i="1"/>
  <c r="F45" i="1"/>
  <c r="F46" i="1"/>
  <c r="F47" i="1"/>
  <c r="F48" i="1"/>
  <c r="I48" i="1" s="1"/>
  <c r="F49" i="1"/>
  <c r="F50" i="1"/>
  <c r="F51" i="1"/>
  <c r="F52" i="1"/>
  <c r="F53" i="1"/>
  <c r="F54" i="1"/>
  <c r="F55" i="1"/>
  <c r="F56" i="1"/>
  <c r="F57" i="1"/>
  <c r="F58" i="1"/>
  <c r="F59" i="1"/>
  <c r="F60" i="1"/>
  <c r="I60" i="1" s="1"/>
  <c r="F61" i="1"/>
  <c r="F62" i="1"/>
  <c r="F63" i="1"/>
  <c r="F64" i="1"/>
  <c r="F65" i="1"/>
  <c r="F66" i="1"/>
  <c r="F67" i="1"/>
  <c r="F68" i="1"/>
  <c r="F69" i="1"/>
  <c r="F70" i="1"/>
  <c r="F71" i="1"/>
  <c r="F72" i="1"/>
  <c r="I72" i="1" s="1"/>
  <c r="F73" i="1"/>
  <c r="F74" i="1"/>
  <c r="F75" i="1"/>
  <c r="F76" i="1"/>
  <c r="F77" i="1"/>
  <c r="F78" i="1"/>
  <c r="F79" i="1"/>
  <c r="F80" i="1"/>
  <c r="D5" i="1"/>
  <c r="D6" i="1"/>
  <c r="J6" i="1" s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H4" i="1"/>
  <c r="F4" i="1"/>
  <c r="D4" i="1"/>
  <c r="J72" i="1" l="1"/>
  <c r="J67" i="1"/>
  <c r="J55" i="1"/>
  <c r="J43" i="1"/>
  <c r="J31" i="1"/>
  <c r="J62" i="1"/>
  <c r="J50" i="1"/>
  <c r="J38" i="1"/>
  <c r="J14" i="1"/>
  <c r="I78" i="1"/>
  <c r="I66" i="1"/>
  <c r="I54" i="1"/>
  <c r="I18" i="1"/>
  <c r="I6" i="1"/>
  <c r="I58" i="1"/>
  <c r="I10" i="1"/>
  <c r="J73" i="1"/>
  <c r="J49" i="1"/>
  <c r="J37" i="1"/>
  <c r="J60" i="1"/>
  <c r="J48" i="1"/>
  <c r="I68" i="1"/>
  <c r="I56" i="1"/>
  <c r="I44" i="1"/>
  <c r="I32" i="1"/>
  <c r="I8" i="1"/>
  <c r="J66" i="1"/>
  <c r="I4" i="1"/>
  <c r="I73" i="1"/>
  <c r="I49" i="1"/>
  <c r="I37" i="1"/>
  <c r="I25" i="1"/>
  <c r="I13" i="1"/>
  <c r="I42" i="1"/>
  <c r="J18" i="1"/>
  <c r="I80" i="1"/>
  <c r="I77" i="1"/>
  <c r="I53" i="1"/>
  <c r="J42" i="1"/>
  <c r="I41" i="1"/>
  <c r="I34" i="1"/>
  <c r="I12" i="1"/>
  <c r="I29" i="1"/>
  <c r="J68" i="1"/>
  <c r="J44" i="1"/>
  <c r="J8" i="1"/>
  <c r="I76" i="1"/>
  <c r="I40" i="1"/>
  <c r="J7" i="1"/>
  <c r="I75" i="1"/>
  <c r="I63" i="1"/>
  <c r="I39" i="1"/>
  <c r="I27" i="1"/>
  <c r="J25" i="1"/>
  <c r="I20" i="1"/>
  <c r="J36" i="1"/>
  <c r="J24" i="1"/>
  <c r="I79" i="1"/>
  <c r="I67" i="1"/>
  <c r="I31" i="1"/>
  <c r="I19" i="1"/>
  <c r="I7" i="1"/>
  <c r="I71" i="1"/>
  <c r="I59" i="1"/>
  <c r="I47" i="1"/>
  <c r="I23" i="1"/>
  <c r="I11" i="1"/>
  <c r="I45" i="1"/>
  <c r="I33" i="1"/>
  <c r="I21" i="1"/>
  <c r="I9" i="1"/>
  <c r="J54" i="1"/>
  <c r="J30" i="1"/>
  <c r="J74" i="1"/>
  <c r="I69" i="1"/>
  <c r="I70" i="1"/>
  <c r="J61" i="1"/>
  <c r="I61" i="1"/>
  <c r="I65" i="1"/>
  <c r="I64" i="1"/>
  <c r="I57" i="1"/>
  <c r="J56" i="1"/>
  <c r="I55" i="1"/>
  <c r="I52" i="1"/>
  <c r="I51" i="1"/>
  <c r="I43" i="1"/>
  <c r="I46" i="1"/>
  <c r="I35" i="1"/>
  <c r="I30" i="1"/>
  <c r="J32" i="1"/>
  <c r="I24" i="1"/>
  <c r="J28" i="1"/>
  <c r="I22" i="1"/>
  <c r="J22" i="1"/>
  <c r="J20" i="1"/>
  <c r="J19" i="1"/>
  <c r="I17" i="1"/>
  <c r="J16" i="1"/>
  <c r="J15" i="1"/>
  <c r="I5" i="1"/>
  <c r="J76" i="1"/>
  <c r="J64" i="1"/>
  <c r="J52" i="1"/>
  <c r="J40" i="1"/>
  <c r="J27" i="1"/>
  <c r="I16" i="1"/>
  <c r="I28" i="1"/>
  <c r="J75" i="1"/>
  <c r="J63" i="1"/>
  <c r="J51" i="1"/>
  <c r="J39" i="1"/>
  <c r="J11" i="1"/>
  <c r="I15" i="1"/>
  <c r="J10" i="1"/>
  <c r="J23" i="1"/>
  <c r="J71" i="1"/>
  <c r="J59" i="1"/>
  <c r="J47" i="1"/>
  <c r="J35" i="1"/>
  <c r="J21" i="1"/>
  <c r="J70" i="1"/>
  <c r="J58" i="1"/>
  <c r="J46" i="1"/>
  <c r="J34" i="1"/>
  <c r="J69" i="1"/>
  <c r="J57" i="1"/>
  <c r="J45" i="1"/>
  <c r="J5" i="1"/>
  <c r="J17" i="1"/>
  <c r="J4" i="1"/>
  <c r="J29" i="1"/>
  <c r="J77" i="1"/>
  <c r="J65" i="1"/>
  <c r="J53" i="1"/>
  <c r="J41" i="1"/>
</calcChain>
</file>

<file path=xl/sharedStrings.xml><?xml version="1.0" encoding="utf-8"?>
<sst xmlns="http://schemas.openxmlformats.org/spreadsheetml/2006/main" count="172" uniqueCount="165">
  <si>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</si>
  <si>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</si>
  <si>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</si>
  <si>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</si>
  <si>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</si>
  <si>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</si>
  <si>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</si>
  <si>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0104</t>
  </si>
  <si>
    <t>Судебная система</t>
  </si>
  <si>
    <t>0105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</si>
  <si>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</si>
  <si>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</si>
  <si>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Обеспечение проведения выборов и референдумов</t>
  </si>
  <si>
    <t>0107</t>
  </si>
  <si>
    <t>Международные отношения и международное сотрудничество</t>
  </si>
  <si>
    <t>0108</t>
  </si>
  <si>
    <t>Резервные фонды</t>
  </si>
  <si>
    <t>0111</t>
  </si>
  <si>
    <t>Другие общегосударственные вопросы</t>
  </si>
  <si>
    <t>0113</t>
  </si>
  <si>
    <t>НАЦИОНАЛЬНАЯ ОБОРОНА</t>
  </si>
  <si>
    <t>0200</t>
  </si>
  <si>
    <t>Мобилизационная и вневойсковая подготовка</t>
  </si>
  <si>
    <t>0203</t>
  </si>
  <si>
    <t>Мобилизационная подготовка экономики</t>
  </si>
  <si>
    <t>0204</t>
  </si>
  <si>
    <t>НАЦИОНАЛЬНАЯ БЕЗОПАСНОСТЬ И ПРАВООХРАНИТЕЛЬНАЯ ДЕЯТЕЛЬНОСТЬ</t>
  </si>
  <si>
    <t>0300</t>
  </si>
  <si>
    <t>Органы юстиции</t>
  </si>
  <si>
    <t>0304</t>
  </si>
  <si>
    <t>Гражданская оборона</t>
  </si>
  <si>
    <t>0309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</si>
  <si>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</si>
  <si>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</si>
  <si>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Миграционная политика</t>
  </si>
  <si>
    <t>0311</t>
  </si>
  <si>
    <t>Другие вопросы в области национальной безопасности и правоохранительной деятельности</t>
  </si>
  <si>
    <t>0314</t>
  </si>
  <si>
    <t>НАЦИОНАЛЬНАЯ ЭКОНОМИКА</t>
  </si>
  <si>
    <t>0400</t>
  </si>
  <si>
    <t>Общеэкономические вопросы</t>
  </si>
  <si>
    <t>0401</t>
  </si>
  <si>
    <t>Воспроизводство минерально-сырьевой базы</t>
  </si>
  <si>
    <t>0404</t>
  </si>
  <si>
    <t>Сельское хозяйство и рыболовство</t>
  </si>
  <si>
    <t>0405</t>
  </si>
  <si>
    <t>Водное хозяйство</t>
  </si>
  <si>
    <t>0406</t>
  </si>
  <si>
    <t>Лесное хозяйство</t>
  </si>
  <si>
    <t>0407</t>
  </si>
  <si>
    <t>Транспорт</t>
  </si>
  <si>
    <t>0408</t>
  </si>
  <si>
    <t>Дорожное хозяйство (дорожные фонды)</t>
  </si>
  <si>
    <t>0409</t>
  </si>
  <si>
    <t>Связь и информатика</t>
  </si>
  <si>
    <t>0410</t>
  </si>
  <si>
    <t>Прикладные научные исследования в области национальной экономики</t>
  </si>
  <si>
    <t>0411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</si>
  <si>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</si>
  <si>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</si>
  <si>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</si>
  <si>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</si>
  <si>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</si>
  <si>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</si>
  <si>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Коммунальное хозяйство</t>
  </si>
  <si>
    <t>0502</t>
  </si>
  <si>
    <t>Благоустройство</t>
  </si>
  <si>
    <t>0503</t>
  </si>
  <si>
    <t>Другие вопросы в области жилищно-коммунального хозяйства</t>
  </si>
  <si>
    <t>0505</t>
  </si>
  <si>
    <t>ОХРАНА ОКРУЖАЮЩЕЙ СРЕДЫ</t>
  </si>
  <si>
    <t>0600</t>
  </si>
  <si>
    <t>Сбор, удаление отходов и очистка сточных вод</t>
  </si>
  <si>
    <t>0602</t>
  </si>
  <si>
    <t>Другие вопросы в области охраны окружающей среды</t>
  </si>
  <si>
    <t>0605</t>
  </si>
  <si>
    <t>ОБРАЗОВАНИЕ</t>
  </si>
  <si>
    <t>0700</t>
  </si>
  <si>
    <t>Дошкольное образование</t>
  </si>
  <si>
    <t>0701</t>
  </si>
  <si>
    <t>Общее образование</t>
  </si>
  <si>
    <t>0702</t>
  </si>
  <si>
    <t>Дополнительное образование детей</t>
  </si>
  <si>
    <t>0703</t>
  </si>
  <si>
    <t>Среднее профессиональное образование</t>
  </si>
  <si>
    <t>0704</t>
  </si>
  <si>
    <t>Профессиональная подготовка, переподготовка и повышение квалификации</t>
  </si>
  <si>
    <t>0705</t>
  </si>
  <si>
    <t>Молодежная политика</t>
  </si>
  <si>
    <t>0707</t>
  </si>
  <si>
    <t>Другие вопросы в области образования</t>
  </si>
  <si>
    <t>0709</t>
  </si>
  <si>
    <t>КУЛЬТУРА, КИНЕМАТОГРАФИЯ</t>
  </si>
  <si>
    <t>0800</t>
  </si>
  <si>
    <t>Культура</t>
  </si>
  <si>
    <t>0801</t>
  </si>
  <si>
    <t>Другие вопросы в области культуры, кинематографии</t>
  </si>
  <si>
    <t>0804</t>
  </si>
  <si>
    <t>ЗДРАВООХРАНЕНИЕ</t>
  </si>
  <si>
    <t>0900</t>
  </si>
  <si>
    <t>Стационарная медицинская помощь</t>
  </si>
  <si>
    <t>0901</t>
  </si>
  <si>
    <t>Амбулаторная помощь</t>
  </si>
  <si>
    <t>0902</t>
  </si>
  <si>
    <t>Скорая медицинская помощь</t>
  </si>
  <si>
    <t>0904</t>
  </si>
  <si>
    <t>Санаторно-оздоровительная помощь</t>
  </si>
  <si>
    <t>0905</t>
  </si>
  <si>
    <t>Заготовка, переработка, хранение и обеспечение безопасности донорской крови и ее компонентов</t>
  </si>
  <si>
    <t>0906</t>
  </si>
  <si>
    <t>Другие вопросы в области здравоохранения</t>
  </si>
  <si>
    <t>0909</t>
  </si>
  <si>
    <t>СОЦИАЛЬНАЯ ПОЛИТИКА</t>
  </si>
  <si>
    <t>1000</t>
  </si>
  <si>
    <t>Пенсионное обеспечение</t>
  </si>
  <si>
    <t>1001</t>
  </si>
  <si>
    <t>Социальное обслуживание населения</t>
  </si>
  <si>
    <t>1002</t>
  </si>
  <si>
    <t>Социальное обеспечение населения</t>
  </si>
  <si>
    <t>1003</t>
  </si>
  <si>
    <t>Охрана семьи и детства</t>
  </si>
  <si>
    <t>1004</t>
  </si>
  <si>
    <t>Другие вопросы в области социальной политики</t>
  </si>
  <si>
    <t>1006</t>
  </si>
  <si>
    <t>ФИЗИЧЕСКАЯ КУЛЬТУРА И СПОРТ</t>
  </si>
  <si>
    <t>1100</t>
  </si>
  <si>
    <t>Физическая культура</t>
  </si>
  <si>
    <t>1101</t>
  </si>
  <si>
    <t>Массовый спорт</t>
  </si>
  <si>
    <t>1102</t>
  </si>
  <si>
    <t>Спорт высших достижений</t>
  </si>
  <si>
    <t>1103</t>
  </si>
  <si>
    <t>Другие вопросы в области физической культуры и спорта</t>
  </si>
  <si>
    <t>1105</t>
  </si>
  <si>
    <t>СРЕДСТВА МАССОВОЙ ИНФОРМАЦИИ</t>
  </si>
  <si>
    <t>1200</t>
  </si>
  <si>
    <t>Телевидение и радиовещание</t>
  </si>
  <si>
    <t>1201</t>
  </si>
  <si>
    <t>Периодическая печать и издательства</t>
  </si>
  <si>
    <t>1202</t>
  </si>
  <si>
    <t>Другие вопросы в области средств массовой информации</t>
  </si>
  <si>
    <t>1204</t>
  </si>
  <si>
    <t>ОБСЛУЖИВАНИЕ ГОСУДАРСТВЕННОГО (МУНИЦИПАЛЬНОГО) ДОЛГА</t>
  </si>
  <si>
    <t>1300</t>
  </si>
  <si>
    <t>Обслуживание государственного (муниципального) внутреннего долга</t>
  </si>
  <si>
    <t>1301</t>
  </si>
  <si>
    <t>МЕЖБЮДЖЕТНЫЕ ТРАНСФЕРТЫ ОБЩЕГО ХАРАКТЕРА БЮДЖЕТАМ БЮДЖЕТНОЙ СИСТЕМЫ РОССИЙСКОЙ ФЕДЕРАЦИИ</t>
  </si>
  <si>
    <t>1400</t>
  </si>
  <si>
    <t>Иные дотации</t>
  </si>
  <si>
    <t>1402</t>
  </si>
  <si>
    <t>Прочие межбюджетные трансферты общего характера</t>
  </si>
  <si>
    <t>1403</t>
  </si>
  <si>
    <t>Расходы - всего</t>
  </si>
  <si>
    <t>Наименование показателя</t>
  </si>
  <si>
    <t>Код раздела, подраздела классификации расходов</t>
  </si>
  <si>
    <t>Исполнено                           на 1 июля 2023г                         в рублях</t>
  </si>
  <si>
    <t>Процент исполнения плана</t>
  </si>
  <si>
    <t xml:space="preserve"> Сведения об исполнении консолидированного бюджета по расходам на 1 июля 2024 года в сравнении с планом  и соответствующим периодом прошлого года</t>
  </si>
  <si>
    <t>Исполнено                                 на 1 июля 2023 года                                    в  тыс. руб.</t>
  </si>
  <si>
    <t>Утвержденные назначения на 2024 год в рублях</t>
  </si>
  <si>
    <t>Исполнено                           на 1 июля 2024г                         в рублях</t>
  </si>
  <si>
    <t>Исполнено                                 на 1 июля 2024 года                                     в  тыс. руб.</t>
  </si>
  <si>
    <t>Динамика исполнения 2024г к 2023г в процентах</t>
  </si>
  <si>
    <t>Утвержденные бюджетные назначения на 2024 год                                 в тыс. руб.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</si>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</sst>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Fill="1" applyBorder="1"/>
    <xf numFmtId="0" fontId="0" fillId="0" borderId="0" xfId="0" applyFill="1" applyBorder="1"/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 indent="1"/>
    </xf>
    <xf numFmtId="4" fontId="3" fillId="0" borderId="1" xfId="0" applyNumberFormat="1" applyFont="1" applyFill="1" applyBorder="1" applyAlignment="1">
      <alignment horizontal="right" vertical="center" indent="1"/>
    </xf>
    <xf numFmtId="164" fontId="2" fillId="0" borderId="1" xfId="0" applyNumberFormat="1" applyFont="1" applyFill="1" applyBorder="1" applyAlignment="1">
      <alignment horizontal="right" vertical="center" indent="1"/>
    </xf>
    <xf numFmtId="4" fontId="4" fillId="0" borderId="1" xfId="0" applyNumberFormat="1" applyFont="1" applyFill="1" applyBorder="1" applyAlignment="1">
      <alignment horizontal="right" vertical="center" indent="1"/>
    </xf>
    <xf numFmtId="164" fontId="6" fillId="0" borderId="1" xfId="0" applyNumberFormat="1" applyFont="1" applyFill="1" applyBorder="1" applyAlignment="1">
      <alignment horizontal="right" vertical="center" indent="1"/>
    </xf>
    <xf numFmtId="164" fontId="6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J80"/>
  <sheetViews>
    <sheetView tabSelected="1" zoomScale="110" zoomScaleNormal="110" workbookViewId="0">
      <selection activeCell="A3" sqref="A3"/>
    </sheetView>
  </sheetViews>
  <sheetFormatPr defaultRowHeight="15" x14ac:dyDescent="0.25"/>
  <cols>
    <col min="1" max="1" width="50.7109375" style="4" customWidth="1"/>
    <col min="2" max="2" width="15.28515625" style="5" customWidth="1"/>
    <col min="3" max="3" width="19.85546875" style="4" hidden="1" customWidth="1"/>
    <col min="4" max="4" width="17.28515625" style="4" customWidth="1"/>
    <col min="5" max="5" width="22.28515625" style="4" hidden="1" customWidth="1"/>
    <col min="6" max="6" width="16.42578125" style="4" customWidth="1"/>
    <col min="7" max="7" width="20.140625" style="4" hidden="1" customWidth="1"/>
    <col min="8" max="8" width="15.140625" style="4" customWidth="1"/>
    <col min="9" max="9" width="14.140625" style="4" customWidth="1"/>
    <col min="10" max="10" width="13.7109375" customWidth="1"/>
  </cols>
  <sheetData>
    <row r="1" spans="1:10" ht="45.75" customHeight="1" x14ac:dyDescent="0.25">
      <c r="A1" s="16" t="s">
        <v>157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x14ac:dyDescent="0.25">
      <c r="A2" s="17"/>
      <c r="B2" s="17"/>
      <c r="C2" s="17"/>
      <c r="D2" s="17"/>
      <c r="E2" s="17"/>
      <c r="F2" s="17"/>
      <c r="G2" s="17"/>
      <c r="H2" s="1"/>
      <c r="I2" s="2"/>
      <c r="J2" s="2"/>
    </row>
    <row r="3" spans="1:10" ht="84" customHeight="1" x14ac:dyDescent="0.25">
      <c r="A3" s="3" t="s">
        <v>153</v>
      </c>
      <c r="B3" s="3" t="s">
        <v>154</v>
      </c>
      <c r="C3" s="3" t="s">
        <v>155</v>
      </c>
      <c r="D3" s="3" t="s">
        <v>158</v>
      </c>
      <c r="E3" s="3" t="s">
        <v>159</v>
      </c>
      <c r="F3" s="3" t="s">
        <v>163</v>
      </c>
      <c r="G3" s="3" t="s">
        <v>160</v>
      </c>
      <c r="H3" s="3" t="s">
        <v>161</v>
      </c>
      <c r="I3" s="3" t="s">
        <v>156</v>
      </c>
      <c r="J3" s="3" t="s">
        <v>162</v>
      </c>
    </row>
    <row r="4" spans="1:10" ht="24.75" customHeight="1" x14ac:dyDescent="0.25">
      <c r="A4" s="18" t="s">
        <v>152</v>
      </c>
      <c r="B4" s="19"/>
      <c r="C4" s="20">
        <v>53380256427.910004</v>
      </c>
      <c r="D4" s="11">
        <f>C4/1000</f>
        <v>53380256.42791</v>
      </c>
      <c r="E4" s="8">
        <v>161360117678.57001</v>
      </c>
      <c r="F4" s="11">
        <f>E4/1000</f>
        <v>161360117.67857</v>
      </c>
      <c r="G4" s="8">
        <v>62257223265.849998</v>
      </c>
      <c r="H4" s="11">
        <f>G4/1000</f>
        <v>62257223.26585</v>
      </c>
      <c r="I4" s="12">
        <f>H4/F4%</f>
        <v>38.582782512508224</v>
      </c>
      <c r="J4" s="13">
        <f>H4/D4%</f>
        <v>116.62968189358239</v>
      </c>
    </row>
    <row r="5" spans="1:10" ht="24.75" customHeight="1" x14ac:dyDescent="0.25">
      <c r="A5" s="7" t="s">
        <v>0</v>
      </c>
      <c r="B5" s="6" t="s">
        <v>1</v>
      </c>
      <c r="C5" s="21">
        <v>3503149869.6199999</v>
      </c>
      <c r="D5" s="9">
        <f t="shared" ref="D5:D68" si="0">C5/1000</f>
        <v>3503149.86962</v>
      </c>
      <c r="E5" s="10">
        <v>16059885925.42</v>
      </c>
      <c r="F5" s="9">
        <f t="shared" ref="F5:F68" si="1">E5/1000</f>
        <v>16059885.925419999</v>
      </c>
      <c r="G5" s="10">
        <v>3894983911.3699999</v>
      </c>
      <c r="H5" s="9">
        <f t="shared" ref="H5:H68" si="2">G5/1000</f>
        <v>3894983.9113699999</v>
      </c>
      <c r="I5" s="14">
        <f t="shared" ref="I5:I68" si="3">H5/F5%</f>
        <v>24.252874083027699</v>
      </c>
      <c r="J5" s="15">
        <f t="shared" ref="J5:J68" si="4">H5/D5%</f>
        <v>111.18519207950712</v>
      </c>
    </row>
    <row r="6" spans="1:10" ht="57" customHeight="1" x14ac:dyDescent="0.25">
      <c r="A6" s="7" t="s">
        <v>2</v>
      </c>
      <c r="B6" s="6" t="s">
        <v>3</v>
      </c>
      <c r="C6" s="21">
        <v>219149320.47</v>
      </c>
      <c r="D6" s="9">
        <f t="shared" si="0"/>
        <v>219149.32047000001</v>
      </c>
      <c r="E6" s="10">
        <v>464179922.52999997</v>
      </c>
      <c r="F6" s="9">
        <f t="shared" si="1"/>
        <v>464179.92252999998</v>
      </c>
      <c r="G6" s="10">
        <v>204403146.19</v>
      </c>
      <c r="H6" s="9">
        <f t="shared" si="2"/>
        <v>204403.14619</v>
      </c>
      <c r="I6" s="14">
        <f t="shared" si="3"/>
        <v>44.035326878402287</v>
      </c>
      <c r="J6" s="15">
        <f t="shared" si="4"/>
        <v>93.271174992295414</v>
      </c>
    </row>
    <row r="7" spans="1:10" ht="71.25" customHeight="1" x14ac:dyDescent="0.25">
      <c r="A7" s="7" t="s">
        <v>4</v>
      </c>
      <c r="B7" s="6" t="s">
        <v>5</v>
      </c>
      <c r="C7" s="21">
        <v>97650374.140000001</v>
      </c>
      <c r="D7" s="9">
        <f t="shared" si="0"/>
        <v>97650.37414</v>
      </c>
      <c r="E7" s="10">
        <v>231287218.05000001</v>
      </c>
      <c r="F7" s="9">
        <f t="shared" si="1"/>
        <v>231287.21805000002</v>
      </c>
      <c r="G7" s="10">
        <v>107348491.95999999</v>
      </c>
      <c r="H7" s="9">
        <f t="shared" si="2"/>
        <v>107348.49196</v>
      </c>
      <c r="I7" s="14">
        <f t="shared" si="3"/>
        <v>46.413499572117829</v>
      </c>
      <c r="J7" s="15">
        <f t="shared" si="4"/>
        <v>109.93147021238848</v>
      </c>
    </row>
    <row r="8" spans="1:10" ht="71.25" customHeight="1" x14ac:dyDescent="0.25">
      <c r="A8" s="7" t="s">
        <v>6</v>
      </c>
      <c r="B8" s="6" t="s">
        <v>7</v>
      </c>
      <c r="C8" s="21">
        <v>922450865.88999999</v>
      </c>
      <c r="D8" s="9">
        <f t="shared" si="0"/>
        <v>922450.86589000002</v>
      </c>
      <c r="E8" s="10">
        <v>2498501021.77</v>
      </c>
      <c r="F8" s="9">
        <f t="shared" si="1"/>
        <v>2498501.02177</v>
      </c>
      <c r="G8" s="10">
        <v>1048277985.3200001</v>
      </c>
      <c r="H8" s="9">
        <f t="shared" si="2"/>
        <v>1048277.9853200001</v>
      </c>
      <c r="I8" s="14">
        <f t="shared" si="3"/>
        <v>41.956276030552672</v>
      </c>
      <c r="J8" s="15">
        <f t="shared" si="4"/>
        <v>113.64052266443476</v>
      </c>
    </row>
    <row r="9" spans="1:10" ht="24.75" customHeight="1" x14ac:dyDescent="0.25">
      <c r="A9" s="7" t="s">
        <v>8</v>
      </c>
      <c r="B9" s="6" t="s">
        <v>9</v>
      </c>
      <c r="C9" s="21">
        <v>0</v>
      </c>
      <c r="D9" s="9">
        <f t="shared" si="0"/>
        <v>0</v>
      </c>
      <c r="E9" s="10">
        <v>63100</v>
      </c>
      <c r="F9" s="9">
        <f t="shared" si="1"/>
        <v>63.1</v>
      </c>
      <c r="G9" s="10">
        <v>0</v>
      </c>
      <c r="H9" s="9">
        <f t="shared" si="2"/>
        <v>0</v>
      </c>
      <c r="I9" s="14">
        <f t="shared" si="3"/>
        <v>0</v>
      </c>
      <c r="J9" s="15" t="s">
        <v>164</v>
      </c>
    </row>
    <row r="10" spans="1:10" ht="57.75" customHeight="1" x14ac:dyDescent="0.25">
      <c r="A10" s="7" t="s">
        <v>10</v>
      </c>
      <c r="B10" s="6" t="s">
        <v>11</v>
      </c>
      <c r="C10" s="21">
        <v>222383590.97</v>
      </c>
      <c r="D10" s="9">
        <f t="shared" si="0"/>
        <v>222383.59096999999</v>
      </c>
      <c r="E10" s="10">
        <v>580040394.09000003</v>
      </c>
      <c r="F10" s="9">
        <f t="shared" si="1"/>
        <v>580040.39409000007</v>
      </c>
      <c r="G10" s="10">
        <v>238888464.78</v>
      </c>
      <c r="H10" s="9">
        <f t="shared" si="2"/>
        <v>238888.46478000001</v>
      </c>
      <c r="I10" s="14">
        <f t="shared" si="3"/>
        <v>41.184798026830812</v>
      </c>
      <c r="J10" s="15">
        <f t="shared" si="4"/>
        <v>107.42180380216388</v>
      </c>
    </row>
    <row r="11" spans="1:10" ht="39.75" customHeight="1" x14ac:dyDescent="0.25">
      <c r="A11" s="7" t="s">
        <v>12</v>
      </c>
      <c r="B11" s="6" t="s">
        <v>13</v>
      </c>
      <c r="C11" s="21">
        <v>36604916.630000003</v>
      </c>
      <c r="D11" s="9">
        <f t="shared" si="0"/>
        <v>36604.91663</v>
      </c>
      <c r="E11" s="10">
        <v>372466589.94</v>
      </c>
      <c r="F11" s="9">
        <f t="shared" si="1"/>
        <v>372466.58993999998</v>
      </c>
      <c r="G11" s="10">
        <v>119463213.64</v>
      </c>
      <c r="H11" s="9">
        <f t="shared" si="2"/>
        <v>119463.21364</v>
      </c>
      <c r="I11" s="14">
        <f t="shared" si="3"/>
        <v>32.07353810156345</v>
      </c>
      <c r="J11" s="15">
        <f t="shared" si="4"/>
        <v>326.35838198328929</v>
      </c>
    </row>
    <row r="12" spans="1:10" ht="39.75" customHeight="1" x14ac:dyDescent="0.25">
      <c r="A12" s="7" t="s">
        <v>14</v>
      </c>
      <c r="B12" s="6" t="s">
        <v>15</v>
      </c>
      <c r="C12" s="21">
        <v>114982597.06</v>
      </c>
      <c r="D12" s="9">
        <f t="shared" si="0"/>
        <v>114982.59706</v>
      </c>
      <c r="E12" s="10">
        <v>15602683</v>
      </c>
      <c r="F12" s="9">
        <f t="shared" si="1"/>
        <v>15602.683000000001</v>
      </c>
      <c r="G12" s="10">
        <v>0</v>
      </c>
      <c r="H12" s="9">
        <f t="shared" si="2"/>
        <v>0</v>
      </c>
      <c r="I12" s="14">
        <f t="shared" si="3"/>
        <v>0</v>
      </c>
      <c r="J12" s="15" t="s">
        <v>164</v>
      </c>
    </row>
    <row r="13" spans="1:10" ht="24.75" customHeight="1" x14ac:dyDescent="0.25">
      <c r="A13" s="7" t="s">
        <v>16</v>
      </c>
      <c r="B13" s="6" t="s">
        <v>17</v>
      </c>
      <c r="C13" s="21">
        <v>0</v>
      </c>
      <c r="D13" s="9">
        <f t="shared" si="0"/>
        <v>0</v>
      </c>
      <c r="E13" s="10">
        <v>1349727343.4000001</v>
      </c>
      <c r="F13" s="9">
        <f t="shared" si="1"/>
        <v>1349727.3434000001</v>
      </c>
      <c r="G13" s="10">
        <v>0</v>
      </c>
      <c r="H13" s="9">
        <f t="shared" si="2"/>
        <v>0</v>
      </c>
      <c r="I13" s="14">
        <f t="shared" si="3"/>
        <v>0</v>
      </c>
      <c r="J13" s="15" t="s">
        <v>164</v>
      </c>
    </row>
    <row r="14" spans="1:10" ht="24.75" customHeight="1" x14ac:dyDescent="0.25">
      <c r="A14" s="7" t="s">
        <v>18</v>
      </c>
      <c r="B14" s="6" t="s">
        <v>19</v>
      </c>
      <c r="C14" s="21">
        <v>1889928204.46</v>
      </c>
      <c r="D14" s="9">
        <f t="shared" si="0"/>
        <v>1889928.2044600002</v>
      </c>
      <c r="E14" s="10">
        <v>10548017652.639999</v>
      </c>
      <c r="F14" s="9">
        <f t="shared" si="1"/>
        <v>10548017.65264</v>
      </c>
      <c r="G14" s="10">
        <v>2176602609.48</v>
      </c>
      <c r="H14" s="9">
        <f t="shared" si="2"/>
        <v>2176602.6094800001</v>
      </c>
      <c r="I14" s="14">
        <f t="shared" si="3"/>
        <v>20.635181710520094</v>
      </c>
      <c r="J14" s="15">
        <f t="shared" si="4"/>
        <v>115.16853414555555</v>
      </c>
    </row>
    <row r="15" spans="1:10" ht="24.75" customHeight="1" x14ac:dyDescent="0.25">
      <c r="A15" s="7" t="s">
        <v>20</v>
      </c>
      <c r="B15" s="6" t="s">
        <v>21</v>
      </c>
      <c r="C15" s="21">
        <v>195480445.88999999</v>
      </c>
      <c r="D15" s="9">
        <f t="shared" si="0"/>
        <v>195480.44588999997</v>
      </c>
      <c r="E15" s="10">
        <v>56790664</v>
      </c>
      <c r="F15" s="9">
        <f t="shared" si="1"/>
        <v>56790.663999999997</v>
      </c>
      <c r="G15" s="10">
        <v>19783646.739999998</v>
      </c>
      <c r="H15" s="9">
        <f t="shared" si="2"/>
        <v>19783.64674</v>
      </c>
      <c r="I15" s="14">
        <f t="shared" si="3"/>
        <v>34.836089854487355</v>
      </c>
      <c r="J15" s="15">
        <f t="shared" si="4"/>
        <v>10.120524664207377</v>
      </c>
    </row>
    <row r="16" spans="1:10" ht="32.25" customHeight="1" x14ac:dyDescent="0.25">
      <c r="A16" s="7" t="s">
        <v>22</v>
      </c>
      <c r="B16" s="6" t="s">
        <v>23</v>
      </c>
      <c r="C16" s="21">
        <v>16423968.359999999</v>
      </c>
      <c r="D16" s="9">
        <f t="shared" si="0"/>
        <v>16423.968359999999</v>
      </c>
      <c r="E16" s="10">
        <v>46452800</v>
      </c>
      <c r="F16" s="9">
        <f t="shared" si="1"/>
        <v>46452.800000000003</v>
      </c>
      <c r="G16" s="10">
        <v>15931132.43</v>
      </c>
      <c r="H16" s="9">
        <f t="shared" si="2"/>
        <v>15931.13243</v>
      </c>
      <c r="I16" s="14">
        <f t="shared" si="3"/>
        <v>34.29531143440223</v>
      </c>
      <c r="J16" s="15">
        <f t="shared" si="4"/>
        <v>96.99928836199976</v>
      </c>
    </row>
    <row r="17" spans="1:10" ht="24.75" customHeight="1" x14ac:dyDescent="0.25">
      <c r="A17" s="7" t="s">
        <v>24</v>
      </c>
      <c r="B17" s="6" t="s">
        <v>25</v>
      </c>
      <c r="C17" s="21">
        <v>179056477.53</v>
      </c>
      <c r="D17" s="9">
        <f t="shared" si="0"/>
        <v>179056.47753</v>
      </c>
      <c r="E17" s="10">
        <v>10337864</v>
      </c>
      <c r="F17" s="9">
        <f t="shared" si="1"/>
        <v>10337.864</v>
      </c>
      <c r="G17" s="10">
        <v>3852514.31</v>
      </c>
      <c r="H17" s="9">
        <f t="shared" si="2"/>
        <v>3852.51431</v>
      </c>
      <c r="I17" s="14">
        <f t="shared" si="3"/>
        <v>37.26605718550757</v>
      </c>
      <c r="J17" s="15">
        <f t="shared" si="4"/>
        <v>2.151563776493107</v>
      </c>
    </row>
    <row r="18" spans="1:10" ht="39.75" customHeight="1" x14ac:dyDescent="0.25">
      <c r="A18" s="7" t="s">
        <v>26</v>
      </c>
      <c r="B18" s="6" t="s">
        <v>27</v>
      </c>
      <c r="C18" s="21">
        <v>773420794.08000004</v>
      </c>
      <c r="D18" s="9">
        <f t="shared" si="0"/>
        <v>773420.79408000002</v>
      </c>
      <c r="E18" s="10">
        <v>1961482093.3299999</v>
      </c>
      <c r="F18" s="9">
        <f t="shared" si="1"/>
        <v>1961482.0933299998</v>
      </c>
      <c r="G18" s="10">
        <v>671742624.15999997</v>
      </c>
      <c r="H18" s="9">
        <f t="shared" si="2"/>
        <v>671742.62416000001</v>
      </c>
      <c r="I18" s="14">
        <f t="shared" si="3"/>
        <v>34.246686546069121</v>
      </c>
      <c r="J18" s="15">
        <f t="shared" si="4"/>
        <v>86.85344760597647</v>
      </c>
    </row>
    <row r="19" spans="1:10" ht="24.75" customHeight="1" x14ac:dyDescent="0.25">
      <c r="A19" s="7" t="s">
        <v>28</v>
      </c>
      <c r="B19" s="6" t="s">
        <v>29</v>
      </c>
      <c r="C19" s="21">
        <v>38259799.75</v>
      </c>
      <c r="D19" s="9">
        <f t="shared" si="0"/>
        <v>38259.799749999998</v>
      </c>
      <c r="E19" s="10">
        <v>105730016.55</v>
      </c>
      <c r="F19" s="9">
        <f t="shared" si="1"/>
        <v>105730.01655</v>
      </c>
      <c r="G19" s="10">
        <v>40435298.590000004</v>
      </c>
      <c r="H19" s="9">
        <f t="shared" si="2"/>
        <v>40435.298590000006</v>
      </c>
      <c r="I19" s="14">
        <f t="shared" si="3"/>
        <v>38.243915880669562</v>
      </c>
      <c r="J19" s="15">
        <f t="shared" si="4"/>
        <v>105.68612186737859</v>
      </c>
    </row>
    <row r="20" spans="1:10" ht="24.75" customHeight="1" x14ac:dyDescent="0.25">
      <c r="A20" s="7" t="s">
        <v>30</v>
      </c>
      <c r="B20" s="6" t="s">
        <v>31</v>
      </c>
      <c r="C20" s="21">
        <v>14654476.25</v>
      </c>
      <c r="D20" s="9">
        <f t="shared" si="0"/>
        <v>14654.47625</v>
      </c>
      <c r="E20" s="10">
        <v>43802462.82</v>
      </c>
      <c r="F20" s="9">
        <f t="shared" si="1"/>
        <v>43802.462820000001</v>
      </c>
      <c r="G20" s="10">
        <v>17470292.329999998</v>
      </c>
      <c r="H20" s="9">
        <f t="shared" si="2"/>
        <v>17470.292329999997</v>
      </c>
      <c r="I20" s="14">
        <f t="shared" si="3"/>
        <v>39.884269525646722</v>
      </c>
      <c r="J20" s="15">
        <f t="shared" si="4"/>
        <v>119.21471659555215</v>
      </c>
    </row>
    <row r="21" spans="1:10" ht="62.25" customHeight="1" x14ac:dyDescent="0.25">
      <c r="A21" s="7" t="s">
        <v>32</v>
      </c>
      <c r="B21" s="6" t="s">
        <v>33</v>
      </c>
      <c r="C21" s="21">
        <v>453503069.99000001</v>
      </c>
      <c r="D21" s="9">
        <f t="shared" si="0"/>
        <v>453503.06998999999</v>
      </c>
      <c r="E21" s="10">
        <v>1178533906.1700001</v>
      </c>
      <c r="F21" s="9">
        <f t="shared" si="1"/>
        <v>1178533.9061700001</v>
      </c>
      <c r="G21" s="10">
        <v>430798885.75999999</v>
      </c>
      <c r="H21" s="9">
        <f t="shared" si="2"/>
        <v>430798.88575999998</v>
      </c>
      <c r="I21" s="14">
        <f t="shared" si="3"/>
        <v>36.553796501282712</v>
      </c>
      <c r="J21" s="15">
        <f t="shared" si="4"/>
        <v>94.993598559211378</v>
      </c>
    </row>
    <row r="22" spans="1:10" ht="24.75" customHeight="1" x14ac:dyDescent="0.25">
      <c r="A22" s="7" t="s">
        <v>34</v>
      </c>
      <c r="B22" s="6" t="s">
        <v>35</v>
      </c>
      <c r="C22" s="21">
        <v>208636097.52000001</v>
      </c>
      <c r="D22" s="9">
        <f t="shared" si="0"/>
        <v>208636.09752000001</v>
      </c>
      <c r="E22" s="10">
        <v>317569637.79000002</v>
      </c>
      <c r="F22" s="9">
        <f t="shared" si="1"/>
        <v>317569.63779000001</v>
      </c>
      <c r="G22" s="10">
        <v>148701531.49000001</v>
      </c>
      <c r="H22" s="9">
        <f t="shared" si="2"/>
        <v>148701.53149000002</v>
      </c>
      <c r="I22" s="14">
        <f t="shared" si="3"/>
        <v>46.824857856320705</v>
      </c>
      <c r="J22" s="15">
        <f t="shared" si="4"/>
        <v>71.273156111322194</v>
      </c>
    </row>
    <row r="23" spans="1:10" ht="54.75" customHeight="1" x14ac:dyDescent="0.25">
      <c r="A23" s="7" t="s">
        <v>36</v>
      </c>
      <c r="B23" s="6" t="s">
        <v>37</v>
      </c>
      <c r="C23" s="21">
        <v>58367350.57</v>
      </c>
      <c r="D23" s="9">
        <f t="shared" si="0"/>
        <v>58367.350570000002</v>
      </c>
      <c r="E23" s="10">
        <v>315846070</v>
      </c>
      <c r="F23" s="9">
        <f t="shared" si="1"/>
        <v>315846.07</v>
      </c>
      <c r="G23" s="10">
        <v>34336615.990000002</v>
      </c>
      <c r="H23" s="9">
        <f t="shared" si="2"/>
        <v>34336.615990000006</v>
      </c>
      <c r="I23" s="14">
        <f t="shared" si="3"/>
        <v>10.871313355268281</v>
      </c>
      <c r="J23" s="15">
        <f t="shared" si="4"/>
        <v>58.828464294982993</v>
      </c>
    </row>
    <row r="24" spans="1:10" ht="24.75" customHeight="1" x14ac:dyDescent="0.25">
      <c r="A24" s="7" t="s">
        <v>38</v>
      </c>
      <c r="B24" s="6" t="s">
        <v>39</v>
      </c>
      <c r="C24" s="21">
        <v>10408895997.790001</v>
      </c>
      <c r="D24" s="9">
        <f t="shared" si="0"/>
        <v>10408895.997790001</v>
      </c>
      <c r="E24" s="10">
        <v>37311415777.769997</v>
      </c>
      <c r="F24" s="9">
        <f t="shared" si="1"/>
        <v>37311415.777769998</v>
      </c>
      <c r="G24" s="10">
        <v>13129504200.33</v>
      </c>
      <c r="H24" s="9">
        <f t="shared" si="2"/>
        <v>13129504.20033</v>
      </c>
      <c r="I24" s="14">
        <f t="shared" si="3"/>
        <v>35.188973472704589</v>
      </c>
      <c r="J24" s="15">
        <f t="shared" si="4"/>
        <v>126.13733678497348</v>
      </c>
    </row>
    <row r="25" spans="1:10" ht="24.75" customHeight="1" x14ac:dyDescent="0.25">
      <c r="A25" s="7" t="s">
        <v>40</v>
      </c>
      <c r="B25" s="6" t="s">
        <v>41</v>
      </c>
      <c r="C25" s="21">
        <v>201846180.16999999</v>
      </c>
      <c r="D25" s="9">
        <f t="shared" si="0"/>
        <v>201846.18016999998</v>
      </c>
      <c r="E25" s="10">
        <v>469426151.06</v>
      </c>
      <c r="F25" s="9">
        <f t="shared" si="1"/>
        <v>469426.15106</v>
      </c>
      <c r="G25" s="10">
        <v>190402512.68000001</v>
      </c>
      <c r="H25" s="9">
        <f t="shared" si="2"/>
        <v>190402.51268000001</v>
      </c>
      <c r="I25" s="14">
        <f t="shared" si="3"/>
        <v>40.560695702626838</v>
      </c>
      <c r="J25" s="15">
        <f t="shared" si="4"/>
        <v>94.330500839618651</v>
      </c>
    </row>
    <row r="26" spans="1:10" ht="24.75" customHeight="1" x14ac:dyDescent="0.25">
      <c r="A26" s="7" t="s">
        <v>42</v>
      </c>
      <c r="B26" s="6" t="s">
        <v>43</v>
      </c>
      <c r="C26" s="21">
        <v>299000</v>
      </c>
      <c r="D26" s="9">
        <f t="shared" si="0"/>
        <v>299</v>
      </c>
      <c r="E26" s="10">
        <v>4572000</v>
      </c>
      <c r="F26" s="9">
        <f t="shared" si="1"/>
        <v>4572</v>
      </c>
      <c r="G26" s="10">
        <v>0</v>
      </c>
      <c r="H26" s="9">
        <f t="shared" si="2"/>
        <v>0</v>
      </c>
      <c r="I26" s="14">
        <f t="shared" si="3"/>
        <v>0</v>
      </c>
      <c r="J26" s="15" t="s">
        <v>164</v>
      </c>
    </row>
    <row r="27" spans="1:10" ht="24.75" customHeight="1" x14ac:dyDescent="0.25">
      <c r="A27" s="7" t="s">
        <v>44</v>
      </c>
      <c r="B27" s="6" t="s">
        <v>45</v>
      </c>
      <c r="C27" s="21">
        <v>2170720330.5900002</v>
      </c>
      <c r="D27" s="9">
        <f t="shared" si="0"/>
        <v>2170720.3305900004</v>
      </c>
      <c r="E27" s="10">
        <v>3754562508.1799998</v>
      </c>
      <c r="F27" s="9">
        <f t="shared" si="1"/>
        <v>3754562.5081799999</v>
      </c>
      <c r="G27" s="10">
        <v>1886612961.47</v>
      </c>
      <c r="H27" s="9">
        <f t="shared" si="2"/>
        <v>1886612.96147</v>
      </c>
      <c r="I27" s="14">
        <f t="shared" si="3"/>
        <v>50.248543135443057</v>
      </c>
      <c r="J27" s="15">
        <f t="shared" si="4"/>
        <v>86.911839120114564</v>
      </c>
    </row>
    <row r="28" spans="1:10" ht="24.75" customHeight="1" x14ac:dyDescent="0.25">
      <c r="A28" s="7" t="s">
        <v>46</v>
      </c>
      <c r="B28" s="6" t="s">
        <v>47</v>
      </c>
      <c r="C28" s="21">
        <v>69361524.010000005</v>
      </c>
      <c r="D28" s="9">
        <f t="shared" si="0"/>
        <v>69361.524010000008</v>
      </c>
      <c r="E28" s="10">
        <v>167326573.30000001</v>
      </c>
      <c r="F28" s="9">
        <f t="shared" si="1"/>
        <v>167326.57330000002</v>
      </c>
      <c r="G28" s="10">
        <v>58011323.920000002</v>
      </c>
      <c r="H28" s="9">
        <f t="shared" si="2"/>
        <v>58011.323920000003</v>
      </c>
      <c r="I28" s="14">
        <f t="shared" si="3"/>
        <v>34.669522464905455</v>
      </c>
      <c r="J28" s="15">
        <f t="shared" si="4"/>
        <v>83.636172572615877</v>
      </c>
    </row>
    <row r="29" spans="1:10" ht="24.75" customHeight="1" x14ac:dyDescent="0.25">
      <c r="A29" s="7" t="s">
        <v>48</v>
      </c>
      <c r="B29" s="6" t="s">
        <v>49</v>
      </c>
      <c r="C29" s="21">
        <v>347669548.86000001</v>
      </c>
      <c r="D29" s="9">
        <f t="shared" si="0"/>
        <v>347669.54886000004</v>
      </c>
      <c r="E29" s="10">
        <v>694399954.48000002</v>
      </c>
      <c r="F29" s="9">
        <f t="shared" si="1"/>
        <v>694399.95448000007</v>
      </c>
      <c r="G29" s="10">
        <v>390352530.69999999</v>
      </c>
      <c r="H29" s="9">
        <f t="shared" si="2"/>
        <v>390352.5307</v>
      </c>
      <c r="I29" s="14">
        <f t="shared" si="3"/>
        <v>56.214365824997017</v>
      </c>
      <c r="J29" s="15">
        <f t="shared" si="4"/>
        <v>112.27688245345513</v>
      </c>
    </row>
    <row r="30" spans="1:10" ht="24.75" customHeight="1" x14ac:dyDescent="0.25">
      <c r="A30" s="7" t="s">
        <v>50</v>
      </c>
      <c r="B30" s="6" t="s">
        <v>51</v>
      </c>
      <c r="C30" s="21">
        <v>825766279.13999999</v>
      </c>
      <c r="D30" s="9">
        <f t="shared" si="0"/>
        <v>825766.27914</v>
      </c>
      <c r="E30" s="10">
        <v>4100746837.98</v>
      </c>
      <c r="F30" s="9">
        <f t="shared" si="1"/>
        <v>4100746.8379799998</v>
      </c>
      <c r="G30" s="10">
        <v>1774731589.3399999</v>
      </c>
      <c r="H30" s="9">
        <f t="shared" si="2"/>
        <v>1774731.5893399999</v>
      </c>
      <c r="I30" s="14">
        <f t="shared" si="3"/>
        <v>43.278252949021862</v>
      </c>
      <c r="J30" s="15">
        <f t="shared" si="4"/>
        <v>214.91935843981258</v>
      </c>
    </row>
    <row r="31" spans="1:10" ht="24.75" customHeight="1" x14ac:dyDescent="0.25">
      <c r="A31" s="7" t="s">
        <v>52</v>
      </c>
      <c r="B31" s="6" t="s">
        <v>53</v>
      </c>
      <c r="C31" s="21">
        <v>5776103035.6300001</v>
      </c>
      <c r="D31" s="9">
        <f t="shared" si="0"/>
        <v>5776103.0356299998</v>
      </c>
      <c r="E31" s="10">
        <v>22584526639.830002</v>
      </c>
      <c r="F31" s="9">
        <f t="shared" si="1"/>
        <v>22584526.639830001</v>
      </c>
      <c r="G31" s="10">
        <v>6922007510.6599998</v>
      </c>
      <c r="H31" s="9">
        <f t="shared" si="2"/>
        <v>6922007.5106600001</v>
      </c>
      <c r="I31" s="14">
        <f t="shared" si="3"/>
        <v>30.649336251539445</v>
      </c>
      <c r="J31" s="15">
        <f t="shared" si="4"/>
        <v>119.83871250151645</v>
      </c>
    </row>
    <row r="32" spans="1:10" ht="24.75" customHeight="1" x14ac:dyDescent="0.25">
      <c r="A32" s="7" t="s">
        <v>54</v>
      </c>
      <c r="B32" s="6" t="s">
        <v>55</v>
      </c>
      <c r="C32" s="21">
        <v>364527654.70999998</v>
      </c>
      <c r="D32" s="9">
        <f t="shared" si="0"/>
        <v>364527.65470999997</v>
      </c>
      <c r="E32" s="10">
        <v>2117220621.8499999</v>
      </c>
      <c r="F32" s="9">
        <f t="shared" si="1"/>
        <v>2117220.6218499998</v>
      </c>
      <c r="G32" s="10">
        <v>350274591.38999999</v>
      </c>
      <c r="H32" s="9">
        <f t="shared" si="2"/>
        <v>350274.59138999996</v>
      </c>
      <c r="I32" s="14">
        <f t="shared" si="3"/>
        <v>16.544076123910724</v>
      </c>
      <c r="J32" s="15">
        <f t="shared" si="4"/>
        <v>96.089991215799785</v>
      </c>
    </row>
    <row r="33" spans="1:10" ht="39.75" customHeight="1" x14ac:dyDescent="0.25">
      <c r="A33" s="7" t="s">
        <v>56</v>
      </c>
      <c r="B33" s="6" t="s">
        <v>57</v>
      </c>
      <c r="C33" s="21"/>
      <c r="D33" s="9">
        <f t="shared" si="0"/>
        <v>0</v>
      </c>
      <c r="E33" s="10">
        <v>23300000</v>
      </c>
      <c r="F33" s="9">
        <f t="shared" si="1"/>
        <v>23300</v>
      </c>
      <c r="G33" s="10">
        <v>13299999</v>
      </c>
      <c r="H33" s="9">
        <f t="shared" si="2"/>
        <v>13299.999</v>
      </c>
      <c r="I33" s="14">
        <f t="shared" si="3"/>
        <v>57.081540772532186</v>
      </c>
      <c r="J33" s="15" t="s">
        <v>164</v>
      </c>
    </row>
    <row r="34" spans="1:10" ht="39.75" customHeight="1" x14ac:dyDescent="0.25">
      <c r="A34" s="7" t="s">
        <v>58</v>
      </c>
      <c r="B34" s="6" t="s">
        <v>59</v>
      </c>
      <c r="C34" s="21">
        <v>652602444.67999995</v>
      </c>
      <c r="D34" s="9">
        <f t="shared" si="0"/>
        <v>652602.44467999996</v>
      </c>
      <c r="E34" s="10">
        <v>3395334491.0900002</v>
      </c>
      <c r="F34" s="9">
        <f t="shared" si="1"/>
        <v>3395334.4910900001</v>
      </c>
      <c r="G34" s="10">
        <v>1543811181.1700001</v>
      </c>
      <c r="H34" s="9">
        <f t="shared" si="2"/>
        <v>1543811.18117</v>
      </c>
      <c r="I34" s="14">
        <f t="shared" si="3"/>
        <v>45.468603615380239</v>
      </c>
      <c r="J34" s="15">
        <f t="shared" si="4"/>
        <v>236.56227367137728</v>
      </c>
    </row>
    <row r="35" spans="1:10" ht="24.75" customHeight="1" x14ac:dyDescent="0.25">
      <c r="A35" s="7" t="s">
        <v>60</v>
      </c>
      <c r="B35" s="6" t="s">
        <v>61</v>
      </c>
      <c r="C35" s="21">
        <v>4020673140.25</v>
      </c>
      <c r="D35" s="9">
        <f t="shared" si="0"/>
        <v>4020673.1402500002</v>
      </c>
      <c r="E35" s="10">
        <v>13441824085.23</v>
      </c>
      <c r="F35" s="9">
        <f t="shared" si="1"/>
        <v>13441824.08523</v>
      </c>
      <c r="G35" s="10">
        <v>3908538381.8400002</v>
      </c>
      <c r="H35" s="9">
        <f t="shared" si="2"/>
        <v>3908538.3818399999</v>
      </c>
      <c r="I35" s="14">
        <f t="shared" si="3"/>
        <v>29.077440361198732</v>
      </c>
      <c r="J35" s="15">
        <f t="shared" si="4"/>
        <v>97.211045153423541</v>
      </c>
    </row>
    <row r="36" spans="1:10" ht="24.75" customHeight="1" x14ac:dyDescent="0.25">
      <c r="A36" s="7" t="s">
        <v>62</v>
      </c>
      <c r="B36" s="6" t="s">
        <v>63</v>
      </c>
      <c r="C36" s="21">
        <v>1116166508.99</v>
      </c>
      <c r="D36" s="9">
        <f t="shared" si="0"/>
        <v>1116166.50899</v>
      </c>
      <c r="E36" s="10">
        <v>2101392571.9400001</v>
      </c>
      <c r="F36" s="9">
        <f t="shared" si="1"/>
        <v>2101392.5719400002</v>
      </c>
      <c r="G36" s="10">
        <v>633544639.44000006</v>
      </c>
      <c r="H36" s="9">
        <f t="shared" si="2"/>
        <v>633544.63944000006</v>
      </c>
      <c r="I36" s="14">
        <f t="shared" si="3"/>
        <v>30.148799795895027</v>
      </c>
      <c r="J36" s="15">
        <f t="shared" si="4"/>
        <v>56.760764127682329</v>
      </c>
    </row>
    <row r="37" spans="1:10" ht="24.75" customHeight="1" x14ac:dyDescent="0.25">
      <c r="A37" s="7" t="s">
        <v>64</v>
      </c>
      <c r="B37" s="6" t="s">
        <v>65</v>
      </c>
      <c r="C37" s="21">
        <v>1301560297.6900001</v>
      </c>
      <c r="D37" s="9">
        <f t="shared" si="0"/>
        <v>1301560.2976900002</v>
      </c>
      <c r="E37" s="10">
        <v>6186675817.79</v>
      </c>
      <c r="F37" s="9">
        <f t="shared" si="1"/>
        <v>6186675.8177899998</v>
      </c>
      <c r="G37" s="10">
        <v>1499324576.6099999</v>
      </c>
      <c r="H37" s="9">
        <f t="shared" si="2"/>
        <v>1499324.5766099999</v>
      </c>
      <c r="I37" s="14">
        <f t="shared" si="3"/>
        <v>24.234736403977081</v>
      </c>
      <c r="J37" s="15">
        <f t="shared" si="4"/>
        <v>115.19440008050263</v>
      </c>
    </row>
    <row r="38" spans="1:10" ht="15.75" x14ac:dyDescent="0.25">
      <c r="A38" s="7" t="s">
        <v>66</v>
      </c>
      <c r="B38" s="6" t="s">
        <v>67</v>
      </c>
      <c r="C38" s="21">
        <v>1312003462.74</v>
      </c>
      <c r="D38" s="9">
        <f t="shared" si="0"/>
        <v>1312003.4627400001</v>
      </c>
      <c r="E38" s="10">
        <v>4609425749</v>
      </c>
      <c r="F38" s="9">
        <f t="shared" si="1"/>
        <v>4609425.7489999998</v>
      </c>
      <c r="G38" s="10">
        <v>1458221519.3699999</v>
      </c>
      <c r="H38" s="9">
        <f t="shared" si="2"/>
        <v>1458221.5193699999</v>
      </c>
      <c r="I38" s="14">
        <f t="shared" si="3"/>
        <v>31.635643977698447</v>
      </c>
      <c r="J38" s="15">
        <f t="shared" si="4"/>
        <v>111.14463953659366</v>
      </c>
    </row>
    <row r="39" spans="1:10" ht="39.75" customHeight="1" x14ac:dyDescent="0.25">
      <c r="A39" s="7" t="s">
        <v>68</v>
      </c>
      <c r="B39" s="6" t="s">
        <v>69</v>
      </c>
      <c r="C39" s="21">
        <v>290942870.82999998</v>
      </c>
      <c r="D39" s="9">
        <f t="shared" si="0"/>
        <v>290942.87082999997</v>
      </c>
      <c r="E39" s="10">
        <v>544329946.5</v>
      </c>
      <c r="F39" s="9">
        <f t="shared" si="1"/>
        <v>544329.94649999996</v>
      </c>
      <c r="G39" s="10">
        <v>317447646.42000002</v>
      </c>
      <c r="H39" s="9">
        <f t="shared" si="2"/>
        <v>317447.64642</v>
      </c>
      <c r="I39" s="14">
        <f t="shared" si="3"/>
        <v>58.318975184291098</v>
      </c>
      <c r="J39" s="15">
        <f t="shared" si="4"/>
        <v>109.10995877451383</v>
      </c>
    </row>
    <row r="40" spans="1:10" ht="24.75" customHeight="1" x14ac:dyDescent="0.25">
      <c r="A40" s="7" t="s">
        <v>70</v>
      </c>
      <c r="B40" s="6" t="s">
        <v>71</v>
      </c>
      <c r="C40" s="21">
        <v>776166412.37</v>
      </c>
      <c r="D40" s="9">
        <f t="shared" si="0"/>
        <v>776166.41237000003</v>
      </c>
      <c r="E40" s="10">
        <v>471405224.44999999</v>
      </c>
      <c r="F40" s="9">
        <f t="shared" si="1"/>
        <v>471405.22444999998</v>
      </c>
      <c r="G40" s="10">
        <v>45772609.780000001</v>
      </c>
      <c r="H40" s="9">
        <f t="shared" si="2"/>
        <v>45772.609779999999</v>
      </c>
      <c r="I40" s="14">
        <f t="shared" si="3"/>
        <v>9.7098223366964209</v>
      </c>
      <c r="J40" s="15">
        <f t="shared" si="4"/>
        <v>5.8972675254311451</v>
      </c>
    </row>
    <row r="41" spans="1:10" ht="27.75" customHeight="1" x14ac:dyDescent="0.25">
      <c r="A41" s="7" t="s">
        <v>72</v>
      </c>
      <c r="B41" s="6" t="s">
        <v>73</v>
      </c>
      <c r="C41" s="21">
        <v>771449.97</v>
      </c>
      <c r="D41" s="9">
        <f t="shared" si="0"/>
        <v>771.44997000000001</v>
      </c>
      <c r="E41" s="10">
        <v>10209164.15</v>
      </c>
      <c r="F41" s="9">
        <f t="shared" si="1"/>
        <v>10209.164150000001</v>
      </c>
      <c r="G41" s="10">
        <v>2074933.48</v>
      </c>
      <c r="H41" s="9">
        <f t="shared" si="2"/>
        <v>2074.9334800000001</v>
      </c>
      <c r="I41" s="14">
        <f t="shared" si="3"/>
        <v>20.324224877900509</v>
      </c>
      <c r="J41" s="15">
        <f t="shared" si="4"/>
        <v>268.96539771723627</v>
      </c>
    </row>
    <row r="42" spans="1:10" ht="39.75" customHeight="1" x14ac:dyDescent="0.25">
      <c r="A42" s="7" t="s">
        <v>74</v>
      </c>
      <c r="B42" s="6" t="s">
        <v>75</v>
      </c>
      <c r="C42" s="21">
        <v>775394962.39999998</v>
      </c>
      <c r="D42" s="9">
        <f t="shared" si="0"/>
        <v>775394.96239999996</v>
      </c>
      <c r="E42" s="10">
        <v>461196060.30000001</v>
      </c>
      <c r="F42" s="9">
        <f t="shared" si="1"/>
        <v>461196.06030000001</v>
      </c>
      <c r="G42" s="10">
        <v>43697676.299999997</v>
      </c>
      <c r="H42" s="9">
        <f t="shared" si="2"/>
        <v>43697.676299999999</v>
      </c>
      <c r="I42" s="14">
        <f t="shared" si="3"/>
        <v>9.4748589724672456</v>
      </c>
      <c r="J42" s="15">
        <f t="shared" si="4"/>
        <v>5.6355378122069677</v>
      </c>
    </row>
    <row r="43" spans="1:10" ht="24.75" customHeight="1" x14ac:dyDescent="0.25">
      <c r="A43" s="7" t="s">
        <v>76</v>
      </c>
      <c r="B43" s="6" t="s">
        <v>77</v>
      </c>
      <c r="C43" s="21">
        <v>13833229325.059999</v>
      </c>
      <c r="D43" s="9">
        <f t="shared" si="0"/>
        <v>13833229.325059999</v>
      </c>
      <c r="E43" s="10">
        <v>37802142140.059998</v>
      </c>
      <c r="F43" s="9">
        <f t="shared" si="1"/>
        <v>37802142.14006</v>
      </c>
      <c r="G43" s="10">
        <v>17833819897.66</v>
      </c>
      <c r="H43" s="9">
        <f t="shared" si="2"/>
        <v>17833819.897659998</v>
      </c>
      <c r="I43" s="14">
        <f t="shared" si="3"/>
        <v>47.176744195035958</v>
      </c>
      <c r="J43" s="15">
        <f t="shared" si="4"/>
        <v>128.9201492911898</v>
      </c>
    </row>
    <row r="44" spans="1:10" ht="24.75" customHeight="1" x14ac:dyDescent="0.25">
      <c r="A44" s="7" t="s">
        <v>78</v>
      </c>
      <c r="B44" s="6" t="s">
        <v>79</v>
      </c>
      <c r="C44" s="21">
        <v>3218160295.9200001</v>
      </c>
      <c r="D44" s="9">
        <f t="shared" si="0"/>
        <v>3218160.2959199999</v>
      </c>
      <c r="E44" s="10">
        <v>7183011035.25</v>
      </c>
      <c r="F44" s="9">
        <f t="shared" si="1"/>
        <v>7183011.0352499997</v>
      </c>
      <c r="G44" s="10">
        <v>3397373630.6999998</v>
      </c>
      <c r="H44" s="9">
        <f t="shared" si="2"/>
        <v>3397373.6306999996</v>
      </c>
      <c r="I44" s="14">
        <f t="shared" si="3"/>
        <v>47.297346670187267</v>
      </c>
      <c r="J44" s="15">
        <f t="shared" si="4"/>
        <v>105.56881318209064</v>
      </c>
    </row>
    <row r="45" spans="1:10" ht="24.75" customHeight="1" x14ac:dyDescent="0.25">
      <c r="A45" s="7" t="s">
        <v>80</v>
      </c>
      <c r="B45" s="6" t="s">
        <v>81</v>
      </c>
      <c r="C45" s="21">
        <v>7563490518.6700001</v>
      </c>
      <c r="D45" s="9">
        <f t="shared" si="0"/>
        <v>7563490.5186700001</v>
      </c>
      <c r="E45" s="10">
        <v>22622243080.240002</v>
      </c>
      <c r="F45" s="9">
        <f t="shared" si="1"/>
        <v>22622243.08024</v>
      </c>
      <c r="G45" s="10">
        <v>10826263743.709999</v>
      </c>
      <c r="H45" s="9">
        <f t="shared" si="2"/>
        <v>10826263.743709998</v>
      </c>
      <c r="I45" s="14">
        <f t="shared" si="3"/>
        <v>47.856720950746421</v>
      </c>
      <c r="J45" s="15">
        <f t="shared" si="4"/>
        <v>143.1384585858348</v>
      </c>
    </row>
    <row r="46" spans="1:10" ht="24.75" customHeight="1" x14ac:dyDescent="0.25">
      <c r="A46" s="7" t="s">
        <v>82</v>
      </c>
      <c r="B46" s="6" t="s">
        <v>83</v>
      </c>
      <c r="C46" s="21">
        <v>1255815483.8199999</v>
      </c>
      <c r="D46" s="9">
        <f t="shared" si="0"/>
        <v>1255815.48382</v>
      </c>
      <c r="E46" s="10">
        <v>2799023515.79</v>
      </c>
      <c r="F46" s="9">
        <f t="shared" si="1"/>
        <v>2799023.5157900001</v>
      </c>
      <c r="G46" s="10">
        <v>1403264283.02</v>
      </c>
      <c r="H46" s="9">
        <f t="shared" si="2"/>
        <v>1403264.28302</v>
      </c>
      <c r="I46" s="14">
        <f t="shared" si="3"/>
        <v>50.13406550905453</v>
      </c>
      <c r="J46" s="15">
        <f t="shared" si="4"/>
        <v>111.74127896173752</v>
      </c>
    </row>
    <row r="47" spans="1:10" ht="22.5" customHeight="1" x14ac:dyDescent="0.25">
      <c r="A47" s="7" t="s">
        <v>84</v>
      </c>
      <c r="B47" s="6" t="s">
        <v>85</v>
      </c>
      <c r="C47" s="21">
        <v>1064681872.9299999</v>
      </c>
      <c r="D47" s="9">
        <f t="shared" si="0"/>
        <v>1064681.8729299998</v>
      </c>
      <c r="E47" s="10">
        <v>2607925939</v>
      </c>
      <c r="F47" s="9">
        <f t="shared" si="1"/>
        <v>2607925.9389999998</v>
      </c>
      <c r="G47" s="10">
        <v>1240341197.28</v>
      </c>
      <c r="H47" s="9">
        <f t="shared" si="2"/>
        <v>1240341.19728</v>
      </c>
      <c r="I47" s="14">
        <f t="shared" si="3"/>
        <v>47.560445591319379</v>
      </c>
      <c r="J47" s="15">
        <f t="shared" si="4"/>
        <v>116.49876163163991</v>
      </c>
    </row>
    <row r="48" spans="1:10" ht="39.75" customHeight="1" x14ac:dyDescent="0.25">
      <c r="A48" s="7" t="s">
        <v>86</v>
      </c>
      <c r="B48" s="6" t="s">
        <v>87</v>
      </c>
      <c r="C48" s="21">
        <v>61703963.850000001</v>
      </c>
      <c r="D48" s="9">
        <f t="shared" si="0"/>
        <v>61703.96385</v>
      </c>
      <c r="E48" s="10">
        <v>173547622.97</v>
      </c>
      <c r="F48" s="9">
        <f t="shared" si="1"/>
        <v>173547.62297</v>
      </c>
      <c r="G48" s="10">
        <v>69691934.310000002</v>
      </c>
      <c r="H48" s="9">
        <f t="shared" si="2"/>
        <v>69691.934309999997</v>
      </c>
      <c r="I48" s="14">
        <f t="shared" si="3"/>
        <v>40.15723933138927</v>
      </c>
      <c r="J48" s="15">
        <f t="shared" si="4"/>
        <v>112.9456358418374</v>
      </c>
    </row>
    <row r="49" spans="1:10" ht="24.75" customHeight="1" x14ac:dyDescent="0.25">
      <c r="A49" s="7" t="s">
        <v>88</v>
      </c>
      <c r="B49" s="6" t="s">
        <v>89</v>
      </c>
      <c r="C49" s="21">
        <v>68060036.879999995</v>
      </c>
      <c r="D49" s="9">
        <f t="shared" si="0"/>
        <v>68060.03688</v>
      </c>
      <c r="E49" s="10">
        <v>206667548.18000001</v>
      </c>
      <c r="F49" s="9">
        <f t="shared" si="1"/>
        <v>206667.54818000001</v>
      </c>
      <c r="G49" s="10">
        <v>78348922.129999995</v>
      </c>
      <c r="H49" s="9">
        <f t="shared" si="2"/>
        <v>78348.922129999992</v>
      </c>
      <c r="I49" s="14">
        <f t="shared" si="3"/>
        <v>37.910607069166417</v>
      </c>
      <c r="J49" s="15">
        <f t="shared" si="4"/>
        <v>115.11736655115371</v>
      </c>
    </row>
    <row r="50" spans="1:10" ht="24.75" customHeight="1" x14ac:dyDescent="0.25">
      <c r="A50" s="7" t="s">
        <v>90</v>
      </c>
      <c r="B50" s="6" t="s">
        <v>91</v>
      </c>
      <c r="C50" s="21">
        <v>601317152.99000001</v>
      </c>
      <c r="D50" s="9">
        <f t="shared" si="0"/>
        <v>601317.15298999997</v>
      </c>
      <c r="E50" s="10">
        <v>2209723398.6300001</v>
      </c>
      <c r="F50" s="9">
        <f t="shared" si="1"/>
        <v>2209723.3986300002</v>
      </c>
      <c r="G50" s="10">
        <v>818536186.50999999</v>
      </c>
      <c r="H50" s="9">
        <f t="shared" si="2"/>
        <v>818536.18651000003</v>
      </c>
      <c r="I50" s="14">
        <f t="shared" si="3"/>
        <v>37.042472692169611</v>
      </c>
      <c r="J50" s="15">
        <f t="shared" si="4"/>
        <v>136.12387114518458</v>
      </c>
    </row>
    <row r="51" spans="1:10" ht="24.75" customHeight="1" x14ac:dyDescent="0.25">
      <c r="A51" s="7" t="s">
        <v>92</v>
      </c>
      <c r="B51" s="6" t="s">
        <v>93</v>
      </c>
      <c r="C51" s="21">
        <v>2063525033.04</v>
      </c>
      <c r="D51" s="9">
        <f t="shared" si="0"/>
        <v>2063525.0330399999</v>
      </c>
      <c r="E51" s="10">
        <v>5187546379.8299999</v>
      </c>
      <c r="F51" s="9">
        <f t="shared" si="1"/>
        <v>5187546.37983</v>
      </c>
      <c r="G51" s="10">
        <v>2213164089.7399998</v>
      </c>
      <c r="H51" s="9">
        <f t="shared" si="2"/>
        <v>2213164.0897399997</v>
      </c>
      <c r="I51" s="14">
        <f t="shared" si="3"/>
        <v>42.663022702700673</v>
      </c>
      <c r="J51" s="15">
        <f t="shared" si="4"/>
        <v>107.25162303844459</v>
      </c>
    </row>
    <row r="52" spans="1:10" ht="24.75" customHeight="1" x14ac:dyDescent="0.25">
      <c r="A52" s="7" t="s">
        <v>94</v>
      </c>
      <c r="B52" s="6" t="s">
        <v>95</v>
      </c>
      <c r="C52" s="21">
        <v>1961997700.8900001</v>
      </c>
      <c r="D52" s="9">
        <f t="shared" si="0"/>
        <v>1961997.7008900002</v>
      </c>
      <c r="E52" s="10">
        <v>4931755675.9799995</v>
      </c>
      <c r="F52" s="9">
        <f t="shared" si="1"/>
        <v>4931755.6759799998</v>
      </c>
      <c r="G52" s="10">
        <v>2098405730.27</v>
      </c>
      <c r="H52" s="9">
        <f t="shared" si="2"/>
        <v>2098405.7302700002</v>
      </c>
      <c r="I52" s="14">
        <f t="shared" si="3"/>
        <v>42.548858218792873</v>
      </c>
      <c r="J52" s="15">
        <f t="shared" si="4"/>
        <v>106.9525070961155</v>
      </c>
    </row>
    <row r="53" spans="1:10" ht="39.75" customHeight="1" x14ac:dyDescent="0.25">
      <c r="A53" s="7" t="s">
        <v>96</v>
      </c>
      <c r="B53" s="6" t="s">
        <v>97</v>
      </c>
      <c r="C53" s="21">
        <v>101527332.15000001</v>
      </c>
      <c r="D53" s="9">
        <f t="shared" si="0"/>
        <v>101527.33215</v>
      </c>
      <c r="E53" s="10">
        <v>255790703.84999999</v>
      </c>
      <c r="F53" s="9">
        <f t="shared" si="1"/>
        <v>255790.70384999999</v>
      </c>
      <c r="G53" s="10">
        <v>114758359.47</v>
      </c>
      <c r="H53" s="9">
        <f t="shared" si="2"/>
        <v>114758.35947</v>
      </c>
      <c r="I53" s="14">
        <f t="shared" si="3"/>
        <v>44.86416345188848</v>
      </c>
      <c r="J53" s="15">
        <f t="shared" si="4"/>
        <v>113.03198561393498</v>
      </c>
    </row>
    <row r="54" spans="1:10" ht="24.75" customHeight="1" x14ac:dyDescent="0.25">
      <c r="A54" s="7" t="s">
        <v>98</v>
      </c>
      <c r="B54" s="6" t="s">
        <v>99</v>
      </c>
      <c r="C54" s="21">
        <v>4612271867.3000002</v>
      </c>
      <c r="D54" s="9">
        <f t="shared" si="0"/>
        <v>4612271.8673</v>
      </c>
      <c r="E54" s="10">
        <v>17162049105.43</v>
      </c>
      <c r="F54" s="9">
        <f t="shared" si="1"/>
        <v>17162049.10543</v>
      </c>
      <c r="G54" s="10">
        <v>6245697534.0799999</v>
      </c>
      <c r="H54" s="9">
        <f t="shared" si="2"/>
        <v>6245697.5340799997</v>
      </c>
      <c r="I54" s="14">
        <f t="shared" si="3"/>
        <v>36.392493085827894</v>
      </c>
      <c r="J54" s="15">
        <f t="shared" si="4"/>
        <v>135.41477418884674</v>
      </c>
    </row>
    <row r="55" spans="1:10" ht="24.75" customHeight="1" x14ac:dyDescent="0.25">
      <c r="A55" s="7" t="s">
        <v>100</v>
      </c>
      <c r="B55" s="6" t="s">
        <v>101</v>
      </c>
      <c r="C55" s="21">
        <v>1929571703.8800001</v>
      </c>
      <c r="D55" s="9">
        <f t="shared" si="0"/>
        <v>1929571.7038800002</v>
      </c>
      <c r="E55" s="10">
        <v>5354848872.5600004</v>
      </c>
      <c r="F55" s="9">
        <f t="shared" si="1"/>
        <v>5354848.87256</v>
      </c>
      <c r="G55" s="10">
        <v>1799357581.24</v>
      </c>
      <c r="H55" s="9">
        <f t="shared" si="2"/>
        <v>1799357.58124</v>
      </c>
      <c r="I55" s="14">
        <f t="shared" si="3"/>
        <v>33.602397080905455</v>
      </c>
      <c r="J55" s="15">
        <f t="shared" si="4"/>
        <v>93.251656708161477</v>
      </c>
    </row>
    <row r="56" spans="1:10" ht="24.75" customHeight="1" x14ac:dyDescent="0.25">
      <c r="A56" s="7" t="s">
        <v>102</v>
      </c>
      <c r="B56" s="6" t="s">
        <v>103</v>
      </c>
      <c r="C56" s="21">
        <v>1184749241.1800001</v>
      </c>
      <c r="D56" s="9">
        <f t="shared" si="0"/>
        <v>1184749.2411800001</v>
      </c>
      <c r="E56" s="10">
        <v>3441621517.4000001</v>
      </c>
      <c r="F56" s="9">
        <f t="shared" si="1"/>
        <v>3441621.5174000002</v>
      </c>
      <c r="G56" s="10">
        <v>1555524650.3299999</v>
      </c>
      <c r="H56" s="9">
        <f t="shared" si="2"/>
        <v>1555524.6503299999</v>
      </c>
      <c r="I56" s="14">
        <f t="shared" si="3"/>
        <v>45.197435059771855</v>
      </c>
      <c r="J56" s="15">
        <f t="shared" si="4"/>
        <v>131.29568656914358</v>
      </c>
    </row>
    <row r="57" spans="1:10" ht="24.75" customHeight="1" x14ac:dyDescent="0.25">
      <c r="A57" s="7" t="s">
        <v>104</v>
      </c>
      <c r="B57" s="6" t="s">
        <v>105</v>
      </c>
      <c r="C57" s="21">
        <v>54923803.759999998</v>
      </c>
      <c r="D57" s="9">
        <f t="shared" si="0"/>
        <v>54923.803759999995</v>
      </c>
      <c r="E57" s="10">
        <v>95039100</v>
      </c>
      <c r="F57" s="9">
        <f t="shared" si="1"/>
        <v>95039.1</v>
      </c>
      <c r="G57" s="10">
        <v>66364870</v>
      </c>
      <c r="H57" s="9">
        <f t="shared" si="2"/>
        <v>66364.87</v>
      </c>
      <c r="I57" s="14">
        <f t="shared" si="3"/>
        <v>69.829017741119173</v>
      </c>
      <c r="J57" s="15">
        <f t="shared" si="4"/>
        <v>120.83079731694096</v>
      </c>
    </row>
    <row r="58" spans="1:10" ht="24.75" customHeight="1" x14ac:dyDescent="0.25">
      <c r="A58" s="7" t="s">
        <v>106</v>
      </c>
      <c r="B58" s="6" t="s">
        <v>107</v>
      </c>
      <c r="C58" s="21">
        <v>87187257.790000007</v>
      </c>
      <c r="D58" s="9">
        <f t="shared" si="0"/>
        <v>87187.257790000003</v>
      </c>
      <c r="E58" s="10">
        <v>203418628.58000001</v>
      </c>
      <c r="F58" s="9">
        <f t="shared" si="1"/>
        <v>203418.62858000002</v>
      </c>
      <c r="G58" s="10">
        <v>94741190.909999996</v>
      </c>
      <c r="H58" s="9">
        <f t="shared" si="2"/>
        <v>94741.19090999999</v>
      </c>
      <c r="I58" s="14">
        <f t="shared" si="3"/>
        <v>46.574491024424731</v>
      </c>
      <c r="J58" s="15">
        <f t="shared" si="4"/>
        <v>108.66403338225692</v>
      </c>
    </row>
    <row r="59" spans="1:10" ht="39.75" customHeight="1" x14ac:dyDescent="0.25">
      <c r="A59" s="7" t="s">
        <v>108</v>
      </c>
      <c r="B59" s="6" t="s">
        <v>109</v>
      </c>
      <c r="C59" s="21">
        <v>106604117.06999999</v>
      </c>
      <c r="D59" s="9">
        <f t="shared" si="0"/>
        <v>106604.11706999999</v>
      </c>
      <c r="E59" s="10">
        <v>243934600</v>
      </c>
      <c r="F59" s="9">
        <f t="shared" si="1"/>
        <v>243934.6</v>
      </c>
      <c r="G59" s="10">
        <v>129589473</v>
      </c>
      <c r="H59" s="9">
        <f t="shared" si="2"/>
        <v>129589.473</v>
      </c>
      <c r="I59" s="14">
        <f t="shared" si="3"/>
        <v>53.124678909838948</v>
      </c>
      <c r="J59" s="15">
        <f t="shared" si="4"/>
        <v>121.56141485127354</v>
      </c>
    </row>
    <row r="60" spans="1:10" ht="25.5" customHeight="1" x14ac:dyDescent="0.25">
      <c r="A60" s="7" t="s">
        <v>110</v>
      </c>
      <c r="B60" s="6" t="s">
        <v>111</v>
      </c>
      <c r="C60" s="21">
        <v>1249235743.6199999</v>
      </c>
      <c r="D60" s="9">
        <f t="shared" si="0"/>
        <v>1249235.7436199998</v>
      </c>
      <c r="E60" s="10">
        <v>7823186386.8900003</v>
      </c>
      <c r="F60" s="9">
        <f t="shared" si="1"/>
        <v>7823186.3868900007</v>
      </c>
      <c r="G60" s="10">
        <v>2600119768.5999999</v>
      </c>
      <c r="H60" s="9">
        <f t="shared" si="2"/>
        <v>2600119.7686000001</v>
      </c>
      <c r="I60" s="14">
        <f t="shared" si="3"/>
        <v>33.236070828598031</v>
      </c>
      <c r="J60" s="15">
        <f t="shared" si="4"/>
        <v>208.13683741272459</v>
      </c>
    </row>
    <row r="61" spans="1:10" ht="24.75" customHeight="1" x14ac:dyDescent="0.25">
      <c r="A61" s="7" t="s">
        <v>112</v>
      </c>
      <c r="B61" s="6" t="s">
        <v>113</v>
      </c>
      <c r="C61" s="21">
        <v>11706560410.440001</v>
      </c>
      <c r="D61" s="9">
        <f t="shared" si="0"/>
        <v>11706560.41044</v>
      </c>
      <c r="E61" s="10">
        <v>26004853281.18</v>
      </c>
      <c r="F61" s="9">
        <f t="shared" si="1"/>
        <v>26004853.281180002</v>
      </c>
      <c r="G61" s="10">
        <v>12311336295.74</v>
      </c>
      <c r="H61" s="9">
        <f t="shared" si="2"/>
        <v>12311336.295739999</v>
      </c>
      <c r="I61" s="14">
        <f t="shared" si="3"/>
        <v>47.342456281612051</v>
      </c>
      <c r="J61" s="15">
        <f t="shared" si="4"/>
        <v>105.16612791542643</v>
      </c>
    </row>
    <row r="62" spans="1:10" ht="24.75" customHeight="1" x14ac:dyDescent="0.25">
      <c r="A62" s="7" t="s">
        <v>114</v>
      </c>
      <c r="B62" s="6" t="s">
        <v>115</v>
      </c>
      <c r="C62" s="21">
        <v>257500575.75</v>
      </c>
      <c r="D62" s="9">
        <f t="shared" si="0"/>
        <v>257500.57574999999</v>
      </c>
      <c r="E62" s="10">
        <v>650049889.61000001</v>
      </c>
      <c r="F62" s="9">
        <f t="shared" si="1"/>
        <v>650049.88961000007</v>
      </c>
      <c r="G62" s="10">
        <v>328981758.44999999</v>
      </c>
      <c r="H62" s="9">
        <f t="shared" si="2"/>
        <v>328981.75844999996</v>
      </c>
      <c r="I62" s="14">
        <f t="shared" si="3"/>
        <v>50.608693841540969</v>
      </c>
      <c r="J62" s="15">
        <f t="shared" si="4"/>
        <v>127.7596205335863</v>
      </c>
    </row>
    <row r="63" spans="1:10" ht="24.75" customHeight="1" x14ac:dyDescent="0.25">
      <c r="A63" s="7" t="s">
        <v>116</v>
      </c>
      <c r="B63" s="6" t="s">
        <v>117</v>
      </c>
      <c r="C63" s="21">
        <v>1293012761.0799999</v>
      </c>
      <c r="D63" s="9">
        <f t="shared" si="0"/>
        <v>1293012.7610799999</v>
      </c>
      <c r="E63" s="10">
        <v>4419835397.1999998</v>
      </c>
      <c r="F63" s="9">
        <f t="shared" si="1"/>
        <v>4419835.3971999995</v>
      </c>
      <c r="G63" s="10">
        <v>1644079629.6500001</v>
      </c>
      <c r="H63" s="9">
        <f t="shared" si="2"/>
        <v>1644079.62965</v>
      </c>
      <c r="I63" s="14">
        <f t="shared" si="3"/>
        <v>37.197756972839699</v>
      </c>
      <c r="J63" s="15">
        <f t="shared" si="4"/>
        <v>127.15107531319093</v>
      </c>
    </row>
    <row r="64" spans="1:10" ht="24.75" customHeight="1" x14ac:dyDescent="0.25">
      <c r="A64" s="7" t="s">
        <v>118</v>
      </c>
      <c r="B64" s="6" t="s">
        <v>119</v>
      </c>
      <c r="C64" s="21">
        <v>6807013332.25</v>
      </c>
      <c r="D64" s="9">
        <f t="shared" si="0"/>
        <v>6807013.33225</v>
      </c>
      <c r="E64" s="10">
        <v>14259195968.290001</v>
      </c>
      <c r="F64" s="9">
        <f t="shared" si="1"/>
        <v>14259195.968290001</v>
      </c>
      <c r="G64" s="10">
        <v>7625097513.6999998</v>
      </c>
      <c r="H64" s="9">
        <f t="shared" si="2"/>
        <v>7625097.5137</v>
      </c>
      <c r="I64" s="14">
        <f t="shared" si="3"/>
        <v>53.474947189567381</v>
      </c>
      <c r="J64" s="15">
        <f t="shared" si="4"/>
        <v>112.01825443141287</v>
      </c>
    </row>
    <row r="65" spans="1:10" ht="24.75" customHeight="1" x14ac:dyDescent="0.25">
      <c r="A65" s="7" t="s">
        <v>120</v>
      </c>
      <c r="B65" s="6" t="s">
        <v>121</v>
      </c>
      <c r="C65" s="21">
        <v>2970513680.6100001</v>
      </c>
      <c r="D65" s="9">
        <f t="shared" si="0"/>
        <v>2970513.6806100002</v>
      </c>
      <c r="E65" s="10">
        <v>5550707189.8500004</v>
      </c>
      <c r="F65" s="9">
        <f t="shared" si="1"/>
        <v>5550707.1898500007</v>
      </c>
      <c r="G65" s="10">
        <v>2316318461.9699998</v>
      </c>
      <c r="H65" s="9">
        <f t="shared" si="2"/>
        <v>2316318.4619699996</v>
      </c>
      <c r="I65" s="14">
        <f t="shared" si="3"/>
        <v>41.730150460928826</v>
      </c>
      <c r="J65" s="15">
        <f t="shared" si="4"/>
        <v>77.977033975293438</v>
      </c>
    </row>
    <row r="66" spans="1:10" ht="31.5" x14ac:dyDescent="0.25">
      <c r="A66" s="7" t="s">
        <v>122</v>
      </c>
      <c r="B66" s="6" t="s">
        <v>123</v>
      </c>
      <c r="C66" s="21">
        <v>378520060.75</v>
      </c>
      <c r="D66" s="9">
        <f t="shared" si="0"/>
        <v>378520.06075</v>
      </c>
      <c r="E66" s="10">
        <v>1125064836.23</v>
      </c>
      <c r="F66" s="9">
        <f t="shared" si="1"/>
        <v>1125064.83623</v>
      </c>
      <c r="G66" s="10">
        <v>396858931.97000003</v>
      </c>
      <c r="H66" s="9">
        <f t="shared" si="2"/>
        <v>396858.93197000003</v>
      </c>
      <c r="I66" s="14">
        <f t="shared" si="3"/>
        <v>35.274316571820144</v>
      </c>
      <c r="J66" s="15">
        <f t="shared" si="4"/>
        <v>104.84488752951782</v>
      </c>
    </row>
    <row r="67" spans="1:10" ht="24.75" customHeight="1" x14ac:dyDescent="0.25">
      <c r="A67" s="7" t="s">
        <v>124</v>
      </c>
      <c r="B67" s="6" t="s">
        <v>125</v>
      </c>
      <c r="C67" s="21">
        <v>1170695632.1099999</v>
      </c>
      <c r="D67" s="9">
        <f t="shared" si="0"/>
        <v>1170695.6321099999</v>
      </c>
      <c r="E67" s="10">
        <v>4526324152.4899998</v>
      </c>
      <c r="F67" s="9">
        <f t="shared" si="1"/>
        <v>4526324.1524899993</v>
      </c>
      <c r="G67" s="10">
        <v>1710103511.8099999</v>
      </c>
      <c r="H67" s="9">
        <f t="shared" si="2"/>
        <v>1710103.5118100001</v>
      </c>
      <c r="I67" s="14">
        <f t="shared" si="3"/>
        <v>37.781286849932002</v>
      </c>
      <c r="J67" s="15">
        <f t="shared" si="4"/>
        <v>146.07584284975934</v>
      </c>
    </row>
    <row r="68" spans="1:10" ht="24.75" customHeight="1" x14ac:dyDescent="0.25">
      <c r="A68" s="7" t="s">
        <v>126</v>
      </c>
      <c r="B68" s="6" t="s">
        <v>127</v>
      </c>
      <c r="C68" s="21">
        <v>68500354.560000002</v>
      </c>
      <c r="D68" s="9">
        <f t="shared" si="0"/>
        <v>68500.354560000007</v>
      </c>
      <c r="E68" s="10">
        <v>195948596.34</v>
      </c>
      <c r="F68" s="9">
        <f t="shared" si="1"/>
        <v>195948.59633999999</v>
      </c>
      <c r="G68" s="10">
        <v>87010545.450000003</v>
      </c>
      <c r="H68" s="9">
        <f t="shared" si="2"/>
        <v>87010.545450000005</v>
      </c>
      <c r="I68" s="14">
        <f t="shared" si="3"/>
        <v>44.404781190176912</v>
      </c>
      <c r="J68" s="15">
        <f t="shared" si="4"/>
        <v>127.02203661411238</v>
      </c>
    </row>
    <row r="69" spans="1:10" ht="24.75" customHeight="1" x14ac:dyDescent="0.25">
      <c r="A69" s="7" t="s">
        <v>128</v>
      </c>
      <c r="B69" s="6" t="s">
        <v>129</v>
      </c>
      <c r="C69" s="21">
        <v>527164649.38999999</v>
      </c>
      <c r="D69" s="9">
        <f t="shared" ref="D69:D80" si="5">C69/1000</f>
        <v>527164.64939000004</v>
      </c>
      <c r="E69" s="10">
        <v>1875088238.1300001</v>
      </c>
      <c r="F69" s="9">
        <f t="shared" ref="F69:F80" si="6">E69/1000</f>
        <v>1875088.2381300002</v>
      </c>
      <c r="G69" s="10">
        <v>707581877.13</v>
      </c>
      <c r="H69" s="9">
        <f t="shared" ref="H69:H80" si="7">G69/1000</f>
        <v>707581.87713000004</v>
      </c>
      <c r="I69" s="14">
        <f t="shared" ref="I69:I80" si="8">H69/F69%</f>
        <v>37.735924248325603</v>
      </c>
      <c r="J69" s="15">
        <f t="shared" ref="J69:J77" si="9">H69/D69%</f>
        <v>134.22407552341889</v>
      </c>
    </row>
    <row r="70" spans="1:10" ht="24.75" customHeight="1" x14ac:dyDescent="0.25">
      <c r="A70" s="7" t="s">
        <v>130</v>
      </c>
      <c r="B70" s="6" t="s">
        <v>131</v>
      </c>
      <c r="C70" s="21">
        <v>552056127.38</v>
      </c>
      <c r="D70" s="9">
        <f t="shared" si="5"/>
        <v>552056.12737999996</v>
      </c>
      <c r="E70" s="10">
        <v>2396365981.5700002</v>
      </c>
      <c r="F70" s="9">
        <f t="shared" si="6"/>
        <v>2396365.9815700003</v>
      </c>
      <c r="G70" s="10">
        <v>889451658.83000004</v>
      </c>
      <c r="H70" s="9">
        <f t="shared" si="7"/>
        <v>889451.65883000009</v>
      </c>
      <c r="I70" s="14">
        <f t="shared" si="8"/>
        <v>37.116686919719498</v>
      </c>
      <c r="J70" s="15">
        <f t="shared" si="9"/>
        <v>161.1161645920395</v>
      </c>
    </row>
    <row r="71" spans="1:10" ht="39.75" customHeight="1" x14ac:dyDescent="0.25">
      <c r="A71" s="7" t="s">
        <v>132</v>
      </c>
      <c r="B71" s="6" t="s">
        <v>133</v>
      </c>
      <c r="C71" s="21">
        <v>22974500.780000001</v>
      </c>
      <c r="D71" s="9">
        <f t="shared" si="5"/>
        <v>22974.500780000002</v>
      </c>
      <c r="E71" s="10">
        <v>58921336.450000003</v>
      </c>
      <c r="F71" s="9">
        <f t="shared" si="6"/>
        <v>58921.336450000003</v>
      </c>
      <c r="G71" s="10">
        <v>26059430.399999999</v>
      </c>
      <c r="H71" s="9">
        <f t="shared" si="7"/>
        <v>26059.430399999997</v>
      </c>
      <c r="I71" s="14">
        <f t="shared" si="8"/>
        <v>44.227493757059882</v>
      </c>
      <c r="J71" s="15">
        <f t="shared" si="9"/>
        <v>113.42762417142713</v>
      </c>
    </row>
    <row r="72" spans="1:10" ht="24.75" customHeight="1" x14ac:dyDescent="0.25">
      <c r="A72" s="7" t="s">
        <v>134</v>
      </c>
      <c r="B72" s="6" t="s">
        <v>135</v>
      </c>
      <c r="C72" s="21">
        <v>168507294.47999999</v>
      </c>
      <c r="D72" s="9">
        <f t="shared" si="5"/>
        <v>168507.29447999998</v>
      </c>
      <c r="E72" s="10">
        <v>413083085.57999998</v>
      </c>
      <c r="F72" s="9">
        <f t="shared" si="6"/>
        <v>413083.08557999996</v>
      </c>
      <c r="G72" s="10">
        <v>188147323.12</v>
      </c>
      <c r="H72" s="9">
        <f t="shared" si="7"/>
        <v>188147.32312000002</v>
      </c>
      <c r="I72" s="14">
        <f t="shared" si="8"/>
        <v>45.547089602041417</v>
      </c>
      <c r="J72" s="15">
        <f t="shared" si="9"/>
        <v>111.65529878134214</v>
      </c>
    </row>
    <row r="73" spans="1:10" ht="24.75" customHeight="1" x14ac:dyDescent="0.25">
      <c r="A73" s="7" t="s">
        <v>136</v>
      </c>
      <c r="B73" s="6" t="s">
        <v>137</v>
      </c>
      <c r="C73" s="21">
        <v>42098267.399999999</v>
      </c>
      <c r="D73" s="9">
        <f t="shared" si="5"/>
        <v>42098.267399999997</v>
      </c>
      <c r="E73" s="10">
        <v>101398822</v>
      </c>
      <c r="F73" s="9">
        <f t="shared" si="6"/>
        <v>101398.822</v>
      </c>
      <c r="G73" s="10">
        <v>46313499.369999997</v>
      </c>
      <c r="H73" s="9">
        <f t="shared" si="7"/>
        <v>46313.499369999998</v>
      </c>
      <c r="I73" s="14">
        <f t="shared" si="8"/>
        <v>45.674593113123152</v>
      </c>
      <c r="J73" s="15">
        <f t="shared" si="9"/>
        <v>110.01283955453236</v>
      </c>
    </row>
    <row r="74" spans="1:10" ht="24.75" customHeight="1" x14ac:dyDescent="0.25">
      <c r="A74" s="7" t="s">
        <v>138</v>
      </c>
      <c r="B74" s="6" t="s">
        <v>139</v>
      </c>
      <c r="C74" s="21">
        <v>113812539.67</v>
      </c>
      <c r="D74" s="9">
        <f t="shared" si="5"/>
        <v>113812.53967</v>
      </c>
      <c r="E74" s="10">
        <v>277199437.91000003</v>
      </c>
      <c r="F74" s="9">
        <f t="shared" si="6"/>
        <v>277199.43791000004</v>
      </c>
      <c r="G74" s="10">
        <v>125845903.56999999</v>
      </c>
      <c r="H74" s="9">
        <f t="shared" si="7"/>
        <v>125845.90356999999</v>
      </c>
      <c r="I74" s="14">
        <f t="shared" si="8"/>
        <v>45.399047169373809</v>
      </c>
      <c r="J74" s="15">
        <f t="shared" si="9"/>
        <v>110.5729684399371</v>
      </c>
    </row>
    <row r="75" spans="1:10" ht="39.75" customHeight="1" x14ac:dyDescent="0.25">
      <c r="A75" s="7" t="s">
        <v>140</v>
      </c>
      <c r="B75" s="6" t="s">
        <v>141</v>
      </c>
      <c r="C75" s="21">
        <v>12596487.41</v>
      </c>
      <c r="D75" s="9">
        <f t="shared" si="5"/>
        <v>12596.48741</v>
      </c>
      <c r="E75" s="10">
        <v>34484825.670000002</v>
      </c>
      <c r="F75" s="9">
        <f t="shared" si="6"/>
        <v>34484.825669999998</v>
      </c>
      <c r="G75" s="10">
        <v>15987920.18</v>
      </c>
      <c r="H75" s="9">
        <f t="shared" si="7"/>
        <v>15987.920179999999</v>
      </c>
      <c r="I75" s="14">
        <f t="shared" si="8"/>
        <v>46.362189366984843</v>
      </c>
      <c r="J75" s="15">
        <f t="shared" si="9"/>
        <v>126.92363878606059</v>
      </c>
    </row>
    <row r="76" spans="1:10" ht="39.75" customHeight="1" x14ac:dyDescent="0.25">
      <c r="A76" s="7" t="s">
        <v>142</v>
      </c>
      <c r="B76" s="6" t="s">
        <v>143</v>
      </c>
      <c r="C76" s="21">
        <v>147680205.47999999</v>
      </c>
      <c r="D76" s="9">
        <f t="shared" si="5"/>
        <v>147680.20547999998</v>
      </c>
      <c r="E76" s="10">
        <v>413074179</v>
      </c>
      <c r="F76" s="9">
        <f t="shared" si="6"/>
        <v>413074.179</v>
      </c>
      <c r="G76" s="10">
        <v>84629239.480000004</v>
      </c>
      <c r="H76" s="9">
        <f t="shared" si="7"/>
        <v>84629.239480000004</v>
      </c>
      <c r="I76" s="14">
        <f t="shared" si="8"/>
        <v>20.487661486098361</v>
      </c>
      <c r="J76" s="15">
        <f t="shared" si="9"/>
        <v>57.305743315383708</v>
      </c>
    </row>
    <row r="77" spans="1:10" ht="39.75" customHeight="1" x14ac:dyDescent="0.25">
      <c r="A77" s="7" t="s">
        <v>144</v>
      </c>
      <c r="B77" s="6" t="s">
        <v>145</v>
      </c>
      <c r="C77" s="21">
        <v>147680205.47999999</v>
      </c>
      <c r="D77" s="9">
        <f t="shared" si="5"/>
        <v>147680.20547999998</v>
      </c>
      <c r="E77" s="10">
        <v>413074179</v>
      </c>
      <c r="F77" s="9">
        <f t="shared" si="6"/>
        <v>413074.179</v>
      </c>
      <c r="G77" s="10">
        <v>84629239.480000004</v>
      </c>
      <c r="H77" s="9">
        <f t="shared" si="7"/>
        <v>84629.239480000004</v>
      </c>
      <c r="I77" s="14">
        <f t="shared" si="8"/>
        <v>20.487661486098361</v>
      </c>
      <c r="J77" s="15">
        <f t="shared" si="9"/>
        <v>57.305743315383708</v>
      </c>
    </row>
    <row r="78" spans="1:10" ht="55.5" customHeight="1" x14ac:dyDescent="0.25">
      <c r="A78" s="7" t="s">
        <v>146</v>
      </c>
      <c r="B78" s="6" t="s">
        <v>147</v>
      </c>
      <c r="C78" s="21">
        <v>0</v>
      </c>
      <c r="D78" s="9">
        <f t="shared" si="5"/>
        <v>0</v>
      </c>
      <c r="E78" s="10">
        <v>548241584.79999995</v>
      </c>
      <c r="F78" s="9">
        <f t="shared" si="6"/>
        <v>548241.58479999995</v>
      </c>
      <c r="G78" s="10">
        <v>0</v>
      </c>
      <c r="H78" s="9">
        <f t="shared" si="7"/>
        <v>0</v>
      </c>
      <c r="I78" s="14">
        <f t="shared" si="8"/>
        <v>0</v>
      </c>
      <c r="J78" s="15" t="s">
        <v>164</v>
      </c>
    </row>
    <row r="79" spans="1:10" ht="24.75" customHeight="1" x14ac:dyDescent="0.25">
      <c r="A79" s="7" t="s">
        <v>148</v>
      </c>
      <c r="B79" s="6" t="s">
        <v>149</v>
      </c>
      <c r="C79" s="21">
        <v>0</v>
      </c>
      <c r="D79" s="9">
        <f t="shared" si="5"/>
        <v>0</v>
      </c>
      <c r="E79" s="10">
        <v>452576530.16000003</v>
      </c>
      <c r="F79" s="9">
        <f t="shared" si="6"/>
        <v>452576.53016000002</v>
      </c>
      <c r="G79" s="10">
        <v>0</v>
      </c>
      <c r="H79" s="9">
        <f t="shared" si="7"/>
        <v>0</v>
      </c>
      <c r="I79" s="14">
        <f t="shared" si="8"/>
        <v>0</v>
      </c>
      <c r="J79" s="15" t="s">
        <v>164</v>
      </c>
    </row>
    <row r="80" spans="1:10" ht="39.75" customHeight="1" x14ac:dyDescent="0.25">
      <c r="A80" s="7" t="s">
        <v>150</v>
      </c>
      <c r="B80" s="6" t="s">
        <v>151</v>
      </c>
      <c r="C80" s="21">
        <v>0</v>
      </c>
      <c r="D80" s="9">
        <f t="shared" si="5"/>
        <v>0</v>
      </c>
      <c r="E80" s="10">
        <v>95665054.640000001</v>
      </c>
      <c r="F80" s="9">
        <f t="shared" si="6"/>
        <v>95665.054640000002</v>
      </c>
      <c r="G80" s="10">
        <v>0</v>
      </c>
      <c r="H80" s="9">
        <f t="shared" si="7"/>
        <v>0</v>
      </c>
      <c r="I80" s="14">
        <f t="shared" si="8"/>
        <v>0</v>
      </c>
      <c r="J80" s="15" t="s">
        <v>164</v>
      </c>
    </row>
  </sheetData>
  <mergeCells count="3">
    <mergeCell ref="A1:J1"/>
    <mergeCell ref="A2:G2"/>
    <mergeCell ref="A4:B4"/>
  </mergeCells>
  <pageMargins left="0.4" right="0.25" top="0.74803149606299213" bottom="0.74803149606299213" header="0.31496062992125984" footer="0.31496062992125984"/>
  <pageSetup fitToHeight="0" orientation="portrait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u1533</dc:creator>
  <cp:lastModifiedBy>u1533</cp:lastModifiedBy>
  <cp:lastPrinted>2024-07-19T07:16:42Z</cp:lastPrinted>
  <dcterms:created xsi:type="dcterms:W3CDTF">2024-07-18T13:44:14Z</dcterms:created>
  <dcterms:modified xsi:type="dcterms:W3CDTF">2024-07-19T07:25:39Z</dcterms:modified>
</cp:coreProperties>
</file>