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4\2 кв\"/>
    </mc:Choice>
  </mc:AlternateContent>
  <bookViews>
    <workbookView xWindow="0" yWindow="0" windowWidth="28800" windowHeight="12000"/>
  </bookViews>
  <sheets>
    <sheet name="Лист 1" sheetId="1" r:id="rId1"/>
  </sheets>
  <definedNames>
    <definedName name="_xlnm.Print_Titles" localSheetId="0">'Лист 1'!$3:$3</definedName>
  </definedNames>
  <calcPr calcId="162913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<sst xmlns="http://schemas.openxmlformats.org/spreadsheetml/2006/main" count="99" uniqueCount="97">
  <si>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</si>
  <si>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</si>
  <si>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</si>
  <si>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</si>
  <si>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</si>
  <si>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</si>
  <si>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</si>
  <si>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</si>
  <si>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</si>
  <si>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</si>
  <si>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</si>
  <si>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</si>
  <si>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</si>
  <si>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</si>
  <si>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</si>
  <si>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</si>
  <si>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Единый налог на вмененный доход для отдельных видов деятельности</t>
  </si>
  <si>
    <t>00010502000020000110</t>
  </si>
  <si>
    <t>Единый сельскохозяйственный налог</t>
  </si>
  <si>
    <t>00010503000010000110</t>
  </si>
  <si>
    <t>Налог, взимаемый в связи с применением патентной системы налогообложения</t>
  </si>
  <si>
    <t>00010504000020000110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</si>
  <si>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</si>
  <si>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</si>
  <si>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</si>
  <si>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</si>
  <si>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</si>
  <si>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</si>
  <si>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</si>
  <si>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</si>
  <si>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</si>
  <si>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</si>
  <si>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</si>
  <si>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</si>
  <si>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Земельный налог</t>
  </si>
  <si>
    <t>00010606000000000110</t>
  </si>
  <si>
    <t>НАЛОГИ, СБОРЫ И РЕГУЛЯРНЫЕ ПЛАТЕЖИ ЗА ПОЛЬЗОВАНИЕ ПРИРОДНЫМИ РЕСУРСАМИ</t>
  </si>
  <si>
    <t>00010700000000000000</t>
  </si>
  <si>
    <t>Налог на добычу полезных ископаемых</t>
  </si>
  <si>
    <t>00010701000010000110</t>
  </si>
  <si>
    <t>Сборы за пользование объектами животного мира и за пользование объектами водных биологических ресурсов</t>
  </si>
  <si>
    <t>00010704000010000110</t>
  </si>
  <si>
    <t>ГОСУДАРСТВЕННАЯ ПОШЛИНА</t>
  </si>
  <si>
    <t>00010800000000000000</t>
  </si>
  <si>
    <t>ЗАДОЛЖЕННОСТЬ И ПЕРЕРАСЧЕТЫ ПО ОТМЕНЕННЫМ НАЛОГАМ, СБОРАМ И ИНЫМ ОБЯЗАТЕЛЬНЫМ ПЛАТЕЖАМ</t>
  </si>
  <si>
    <t>00010900000000000000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</si>
  <si>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</si>
  <si>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</si>
  <si>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</si>
  <si>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</si>
  <si>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</si>
  <si>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</si>
  <si>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</si>
  <si>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</si>
  <si>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</si>
  <si>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</si>
  <si>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</si>
  <si>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</si>
  <si>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</si>
  <si>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</si>
  <si>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</si>
  <si>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</si>
  <si>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</si>
  <si>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</si>
  <si>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</si>
  <si>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</si>
  <si>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</si>
  <si>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</si>
  <si>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</si>
  <si>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</si>
  <si>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</si>
  <si>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</si>
  <si>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</si>
  <si>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</si>
  <si>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</si>
  <si>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</si>
  <si>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ПРОЧИЕ БЕЗВОЗМЕЗДНЫЕ ПОСТУПЛЕНИЯ</t>
  </si>
  <si>
    <t>00020700000000000000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</si>
  <si>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</si>
  <si>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</si>
  <si>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</si>
  <si>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</si>
  <si>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Доходы бюджета - Всего</t>
  </si>
  <si>
    <t>Наименование показателя</t>
  </si>
  <si>
    <t>Код дохода по КД</t>
  </si>
  <si>
    <t>Исполнено на                     1 июля 2023г                        в  рублях</t>
  </si>
  <si>
    <t>Исполнено на 1 июля 2023г в тыс. руб.</t>
  </si>
  <si>
    <t>Процент исполнения плана</t>
  </si>
  <si>
    <t xml:space="preserve"> Сведения об исполнении консолидированного бюджета по доходам на 1 июля 2024 года в сравнении с планом и соответствующим периодом прошлого года</t>
  </si>
  <si>
    <t>Утвержденные назначения на 2024 год                                 в  рублях</t>
  </si>
  <si>
    <t>Утвержденные бюджетные назначения на 2024 год в тыс. руб.</t>
  </si>
  <si>
    <t>Исполнено на                     1 июля 2024г                        в  рублях</t>
  </si>
  <si>
    <t>Исполнено на 1 июля 2024г в тыс. руб.</t>
  </si>
  <si>
    <t>Динамика исполнения 2024г к 2023г, в процентах</t>
  </si>
  <si>
    <t>00020800000000000000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</si>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</sst>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 indent="1"/>
    </xf>
    <xf numFmtId="49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46"/>
  <sheetViews>
    <sheetView tabSelected="1" workbookViewId="0">
      <selection activeCell="A41" sqref="A41:XFD41"/>
    </sheetView>
  </sheetViews>
  <sheetFormatPr defaultRowHeight="15" x14ac:dyDescent="0.25"/>
  <cols>
    <col min="1" max="1" width="50.7109375" style="3" customWidth="1"/>
    <col min="2" max="2" width="25.28515625" style="4" customWidth="1"/>
    <col min="3" max="3" width="20.28515625" style="5" hidden="1" customWidth="1"/>
    <col min="4" max="4" width="17.5703125" style="5" customWidth="1"/>
    <col min="5" max="5" width="20.85546875" style="5" hidden="1" customWidth="1"/>
    <col min="6" max="6" width="17.7109375" style="5" customWidth="1"/>
    <col min="7" max="7" width="19.42578125" style="5" hidden="1" customWidth="1"/>
    <col min="8" max="8" width="15.85546875" style="5" customWidth="1"/>
    <col min="9" max="9" width="13.7109375" style="5" customWidth="1"/>
    <col min="10" max="10" width="14.5703125" style="5" customWidth="1"/>
    <col min="11" max="11" width="18.7109375" style="2" customWidth="1"/>
    <col min="12" max="12" width="17.7109375" style="2" customWidth="1"/>
    <col min="13" max="16384" width="9.140625" style="2"/>
  </cols>
  <sheetData>
    <row r="1" spans="1:12" ht="50.25" customHeight="1" x14ac:dyDescent="0.25">
      <c r="A1" s="8" t="s">
        <v>88</v>
      </c>
      <c r="B1" s="8"/>
      <c r="C1" s="8"/>
      <c r="D1" s="8"/>
      <c r="E1" s="8"/>
      <c r="F1" s="8"/>
      <c r="G1" s="8"/>
      <c r="H1" s="8"/>
      <c r="I1" s="8"/>
      <c r="J1" s="8"/>
      <c r="K1" s="1"/>
      <c r="L1" s="1"/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1"/>
      <c r="L2" s="1"/>
    </row>
    <row r="3" spans="1:12" ht="85.5" customHeight="1" x14ac:dyDescent="0.25">
      <c r="A3" s="6" t="s">
        <v>83</v>
      </c>
      <c r="B3" s="6" t="s">
        <v>84</v>
      </c>
      <c r="C3" s="6" t="s">
        <v>85</v>
      </c>
      <c r="D3" s="6" t="s">
        <v>86</v>
      </c>
      <c r="E3" s="6" t="s">
        <v>89</v>
      </c>
      <c r="F3" s="6" t="s">
        <v>90</v>
      </c>
      <c r="G3" s="6" t="s">
        <v>91</v>
      </c>
      <c r="H3" s="6" t="s">
        <v>92</v>
      </c>
      <c r="I3" s="6" t="s">
        <v>87</v>
      </c>
      <c r="J3" s="6" t="s">
        <v>93</v>
      </c>
      <c r="K3" s="1"/>
      <c r="L3" s="1"/>
    </row>
    <row r="4" spans="1:12" ht="29.25" customHeight="1" x14ac:dyDescent="0.25">
      <c r="A4" s="9" t="s">
        <v>82</v>
      </c>
      <c r="B4" s="9"/>
      <c r="C4" s="10">
        <v>62900896620.349998</v>
      </c>
      <c r="D4" s="11">
        <f>C4/1000</f>
        <v>62900896.620349996</v>
      </c>
      <c r="E4" s="10">
        <v>126634870416.07001</v>
      </c>
      <c r="F4" s="12">
        <f>E4/1000</f>
        <v>126634870.41607001</v>
      </c>
      <c r="G4" s="13">
        <v>68158150218.279999</v>
      </c>
      <c r="H4" s="12">
        <f>G4/1000</f>
        <v>68158150.218280002</v>
      </c>
      <c r="I4" s="12">
        <f>H4/F4%</f>
        <v>53.822576668132882</v>
      </c>
      <c r="J4" s="12">
        <f>H4/D4%</f>
        <v>108.35799468751794</v>
      </c>
    </row>
    <row r="5" spans="1:12" ht="22.5" customHeight="1" x14ac:dyDescent="0.25">
      <c r="A5" s="14" t="s">
        <v>0</v>
      </c>
      <c r="B5" s="15" t="s">
        <v>1</v>
      </c>
      <c r="C5" s="16">
        <v>53129359703.25</v>
      </c>
      <c r="D5" s="17">
        <f>C5/1000</f>
        <v>53129359.703249998</v>
      </c>
      <c r="E5" s="18">
        <v>101390432269.02</v>
      </c>
      <c r="F5" s="19">
        <f t="shared" ref="F5:F46" si="0">E5/1000</f>
        <v>101390432.26902001</v>
      </c>
      <c r="G5" s="20">
        <v>54727058317.849998</v>
      </c>
      <c r="H5" s="19">
        <f t="shared" ref="H5:H46" si="1">G5/1000</f>
        <v>54727058.317850001</v>
      </c>
      <c r="I5" s="19">
        <f t="shared" ref="I5:I45" si="2">H5/F5%</f>
        <v>53.976550935932771</v>
      </c>
      <c r="J5" s="19">
        <f t="shared" ref="J5:J46" si="3">H5/D5%</f>
        <v>103.0071859015878</v>
      </c>
    </row>
    <row r="6" spans="1:12" ht="22.5" customHeight="1" x14ac:dyDescent="0.25">
      <c r="A6" s="14" t="s">
        <v>2</v>
      </c>
      <c r="B6" s="15" t="s">
        <v>3</v>
      </c>
      <c r="C6" s="16">
        <v>36567776351.110001</v>
      </c>
      <c r="D6" s="17">
        <f t="shared" ref="D6:D46" si="4">C6/1000</f>
        <v>36567776.351110004</v>
      </c>
      <c r="E6" s="18">
        <v>65266973417.099998</v>
      </c>
      <c r="F6" s="19">
        <f t="shared" si="0"/>
        <v>65266973.417099997</v>
      </c>
      <c r="G6" s="20">
        <v>34355566129.599998</v>
      </c>
      <c r="H6" s="19">
        <f t="shared" si="1"/>
        <v>34355566.129599996</v>
      </c>
      <c r="I6" s="19">
        <f t="shared" si="2"/>
        <v>52.638515823377851</v>
      </c>
      <c r="J6" s="19">
        <f t="shared" si="3"/>
        <v>93.950383528193782</v>
      </c>
    </row>
    <row r="7" spans="1:12" ht="22.5" customHeight="1" x14ac:dyDescent="0.25">
      <c r="A7" s="14" t="s">
        <v>4</v>
      </c>
      <c r="B7" s="15" t="s">
        <v>5</v>
      </c>
      <c r="C7" s="16">
        <v>24767586995.34</v>
      </c>
      <c r="D7" s="17">
        <f t="shared" si="4"/>
        <v>24767586.995340001</v>
      </c>
      <c r="E7" s="18">
        <v>36300000000</v>
      </c>
      <c r="F7" s="19">
        <f t="shared" si="0"/>
        <v>36300000</v>
      </c>
      <c r="G7" s="20">
        <v>17961538214.240002</v>
      </c>
      <c r="H7" s="19">
        <f t="shared" si="1"/>
        <v>17961538.214240003</v>
      </c>
      <c r="I7" s="19">
        <f t="shared" si="2"/>
        <v>49.480821526831967</v>
      </c>
      <c r="J7" s="19">
        <f t="shared" si="3"/>
        <v>72.52033965852003</v>
      </c>
    </row>
    <row r="8" spans="1:12" ht="22.5" customHeight="1" x14ac:dyDescent="0.25">
      <c r="A8" s="14" t="s">
        <v>6</v>
      </c>
      <c r="B8" s="15" t="s">
        <v>7</v>
      </c>
      <c r="C8" s="16">
        <v>11800189355.77</v>
      </c>
      <c r="D8" s="17">
        <f t="shared" si="4"/>
        <v>11800189.355770001</v>
      </c>
      <c r="E8" s="18">
        <v>28966973417.099998</v>
      </c>
      <c r="F8" s="19">
        <f t="shared" si="0"/>
        <v>28966973.417099997</v>
      </c>
      <c r="G8" s="20">
        <v>16394027915.360001</v>
      </c>
      <c r="H8" s="19">
        <f t="shared" si="1"/>
        <v>16394027.91536</v>
      </c>
      <c r="I8" s="19">
        <f t="shared" si="2"/>
        <v>56.595584493070156</v>
      </c>
      <c r="J8" s="19">
        <f t="shared" si="3"/>
        <v>138.93021053381423</v>
      </c>
    </row>
    <row r="9" spans="1:12" ht="51.75" customHeight="1" x14ac:dyDescent="0.25">
      <c r="A9" s="14" t="s">
        <v>8</v>
      </c>
      <c r="B9" s="15" t="s">
        <v>9</v>
      </c>
      <c r="C9" s="16">
        <v>6902729436.9399996</v>
      </c>
      <c r="D9" s="17">
        <f t="shared" si="4"/>
        <v>6902729.4369399995</v>
      </c>
      <c r="E9" s="18">
        <v>14550018900.940001</v>
      </c>
      <c r="F9" s="19">
        <f t="shared" si="0"/>
        <v>14550018.900940001</v>
      </c>
      <c r="G9" s="20">
        <v>7719312626.1000004</v>
      </c>
      <c r="H9" s="19">
        <f t="shared" si="1"/>
        <v>7719312.6261</v>
      </c>
      <c r="I9" s="19">
        <f t="shared" si="2"/>
        <v>53.053626106295269</v>
      </c>
      <c r="J9" s="19">
        <f t="shared" si="3"/>
        <v>111.82985942908395</v>
      </c>
    </row>
    <row r="10" spans="1:12" ht="51.75" customHeight="1" x14ac:dyDescent="0.25">
      <c r="A10" s="14" t="s">
        <v>10</v>
      </c>
      <c r="B10" s="15" t="s">
        <v>11</v>
      </c>
      <c r="C10" s="16">
        <v>6902729436.9399996</v>
      </c>
      <c r="D10" s="17">
        <f t="shared" si="4"/>
        <v>6902729.4369399995</v>
      </c>
      <c r="E10" s="18">
        <v>14550018900.940001</v>
      </c>
      <c r="F10" s="19">
        <f t="shared" si="0"/>
        <v>14550018.900940001</v>
      </c>
      <c r="G10" s="20">
        <v>7719312626.1000004</v>
      </c>
      <c r="H10" s="19">
        <f t="shared" si="1"/>
        <v>7719312.6261</v>
      </c>
      <c r="I10" s="19">
        <f t="shared" si="2"/>
        <v>53.053626106295269</v>
      </c>
      <c r="J10" s="19">
        <f t="shared" si="3"/>
        <v>111.82985942908395</v>
      </c>
    </row>
    <row r="11" spans="1:12" ht="22.5" customHeight="1" x14ac:dyDescent="0.25">
      <c r="A11" s="14" t="s">
        <v>12</v>
      </c>
      <c r="B11" s="15" t="s">
        <v>13</v>
      </c>
      <c r="C11" s="16">
        <v>2446429022.3000002</v>
      </c>
      <c r="D11" s="17">
        <f t="shared" si="4"/>
        <v>2446429.0223000003</v>
      </c>
      <c r="E11" s="18">
        <v>4773373936.79</v>
      </c>
      <c r="F11" s="19">
        <f t="shared" si="0"/>
        <v>4773373.9367899997</v>
      </c>
      <c r="G11" s="20">
        <v>3420664279.75</v>
      </c>
      <c r="H11" s="19">
        <f t="shared" si="1"/>
        <v>3420664.2797500002</v>
      </c>
      <c r="I11" s="19">
        <f t="shared" si="2"/>
        <v>71.661351594221216</v>
      </c>
      <c r="J11" s="19">
        <f t="shared" si="3"/>
        <v>139.8227477098059</v>
      </c>
    </row>
    <row r="12" spans="1:12" ht="37.5" customHeight="1" x14ac:dyDescent="0.25">
      <c r="A12" s="14" t="s">
        <v>14</v>
      </c>
      <c r="B12" s="15" t="s">
        <v>15</v>
      </c>
      <c r="C12" s="16">
        <v>2237429194.77</v>
      </c>
      <c r="D12" s="17">
        <f t="shared" si="4"/>
        <v>2237429.1947699999</v>
      </c>
      <c r="E12" s="18">
        <v>4291361516.5900002</v>
      </c>
      <c r="F12" s="19">
        <f t="shared" si="0"/>
        <v>4291361.5165900001</v>
      </c>
      <c r="G12" s="20">
        <v>3044105756.3899999</v>
      </c>
      <c r="H12" s="19">
        <f t="shared" si="1"/>
        <v>3044105.7563899998</v>
      </c>
      <c r="I12" s="19">
        <f t="shared" si="2"/>
        <v>70.935663299905471</v>
      </c>
      <c r="J12" s="19">
        <f t="shared" si="3"/>
        <v>136.05372467229844</v>
      </c>
    </row>
    <row r="13" spans="1:12" ht="37.5" customHeight="1" x14ac:dyDescent="0.25">
      <c r="A13" s="14" t="s">
        <v>16</v>
      </c>
      <c r="B13" s="15" t="s">
        <v>17</v>
      </c>
      <c r="C13" s="16">
        <v>-7142106.1399999997</v>
      </c>
      <c r="D13" s="17">
        <f t="shared" si="4"/>
        <v>-7142.1061399999999</v>
      </c>
      <c r="E13" s="18">
        <v>120000</v>
      </c>
      <c r="F13" s="19">
        <f t="shared" si="0"/>
        <v>120</v>
      </c>
      <c r="G13" s="20">
        <v>3140355.7</v>
      </c>
      <c r="H13" s="19">
        <f t="shared" si="1"/>
        <v>3140.3557000000001</v>
      </c>
      <c r="I13" s="19">
        <f t="shared" si="2"/>
        <v>2616.9630833333335</v>
      </c>
      <c r="J13" s="19">
        <f t="shared" si="3"/>
        <v>-43.969602781624303</v>
      </c>
    </row>
    <row r="14" spans="1:12" ht="24" customHeight="1" x14ac:dyDescent="0.25">
      <c r="A14" s="14" t="s">
        <v>18</v>
      </c>
      <c r="B14" s="15" t="s">
        <v>19</v>
      </c>
      <c r="C14" s="16">
        <v>75181936.609999999</v>
      </c>
      <c r="D14" s="17">
        <f t="shared" si="4"/>
        <v>75181.936610000004</v>
      </c>
      <c r="E14" s="18">
        <v>114895420.2</v>
      </c>
      <c r="F14" s="19">
        <f t="shared" si="0"/>
        <v>114895.42020000001</v>
      </c>
      <c r="G14" s="20">
        <v>98616684.739999995</v>
      </c>
      <c r="H14" s="19">
        <f t="shared" si="1"/>
        <v>98616.684739999997</v>
      </c>
      <c r="I14" s="19">
        <f t="shared" si="2"/>
        <v>85.831693350645835</v>
      </c>
      <c r="J14" s="19">
        <f t="shared" si="3"/>
        <v>131.17071624739569</v>
      </c>
    </row>
    <row r="15" spans="1:12" ht="36" customHeight="1" x14ac:dyDescent="0.25">
      <c r="A15" s="14" t="s">
        <v>20</v>
      </c>
      <c r="B15" s="15" t="s">
        <v>21</v>
      </c>
      <c r="C15" s="16">
        <v>74794403.620000005</v>
      </c>
      <c r="D15" s="17">
        <f t="shared" si="4"/>
        <v>74794.403620000012</v>
      </c>
      <c r="E15" s="18">
        <v>239997000</v>
      </c>
      <c r="F15" s="19">
        <f t="shared" si="0"/>
        <v>239997</v>
      </c>
      <c r="G15" s="20">
        <v>158863135.09</v>
      </c>
      <c r="H15" s="19">
        <f t="shared" si="1"/>
        <v>158863.13509</v>
      </c>
      <c r="I15" s="19">
        <f t="shared" si="2"/>
        <v>66.193800376671376</v>
      </c>
      <c r="J15" s="19">
        <f t="shared" si="3"/>
        <v>212.39976174837767</v>
      </c>
    </row>
    <row r="16" spans="1:12" ht="24.75" customHeight="1" x14ac:dyDescent="0.25">
      <c r="A16" s="14" t="s">
        <v>22</v>
      </c>
      <c r="B16" s="15" t="s">
        <v>23</v>
      </c>
      <c r="C16" s="16">
        <v>66165593.439999998</v>
      </c>
      <c r="D16" s="17">
        <f t="shared" si="4"/>
        <v>66165.593439999997</v>
      </c>
      <c r="E16" s="18">
        <v>127000000</v>
      </c>
      <c r="F16" s="19">
        <f t="shared" si="0"/>
        <v>127000</v>
      </c>
      <c r="G16" s="20">
        <v>115938347.83</v>
      </c>
      <c r="H16" s="19">
        <f t="shared" si="1"/>
        <v>115938.34783</v>
      </c>
      <c r="I16" s="19">
        <f t="shared" si="2"/>
        <v>91.290037661417315</v>
      </c>
      <c r="J16" s="19">
        <f t="shared" si="3"/>
        <v>175.22452652848148</v>
      </c>
    </row>
    <row r="17" spans="1:10" ht="24.75" customHeight="1" x14ac:dyDescent="0.25">
      <c r="A17" s="14" t="s">
        <v>24</v>
      </c>
      <c r="B17" s="15" t="s">
        <v>25</v>
      </c>
      <c r="C17" s="16">
        <v>4293491055.5500002</v>
      </c>
      <c r="D17" s="17">
        <f t="shared" si="4"/>
        <v>4293491.0555500006</v>
      </c>
      <c r="E17" s="18">
        <v>10892132900.4</v>
      </c>
      <c r="F17" s="19">
        <f t="shared" si="0"/>
        <v>10892132.9004</v>
      </c>
      <c r="G17" s="20">
        <v>4297999281.96</v>
      </c>
      <c r="H17" s="19">
        <f t="shared" si="1"/>
        <v>4297999.2819600003</v>
      </c>
      <c r="I17" s="19">
        <f t="shared" si="2"/>
        <v>39.459666176145916</v>
      </c>
      <c r="J17" s="19">
        <f t="shared" si="3"/>
        <v>100.10500141613599</v>
      </c>
    </row>
    <row r="18" spans="1:10" ht="24.75" customHeight="1" x14ac:dyDescent="0.25">
      <c r="A18" s="14" t="s">
        <v>26</v>
      </c>
      <c r="B18" s="15" t="s">
        <v>27</v>
      </c>
      <c r="C18" s="16">
        <v>25921460.43</v>
      </c>
      <c r="D18" s="17">
        <f t="shared" si="4"/>
        <v>25921.460429999999</v>
      </c>
      <c r="E18" s="18">
        <v>900942000</v>
      </c>
      <c r="F18" s="19">
        <f t="shared" si="0"/>
        <v>900942</v>
      </c>
      <c r="G18" s="20">
        <v>71736500.180000007</v>
      </c>
      <c r="H18" s="19">
        <f t="shared" si="1"/>
        <v>71736.500180000003</v>
      </c>
      <c r="I18" s="19">
        <f t="shared" si="2"/>
        <v>7.9623882758268572</v>
      </c>
      <c r="J18" s="19">
        <f t="shared" si="3"/>
        <v>276.74559608137014</v>
      </c>
    </row>
    <row r="19" spans="1:10" ht="24.75" customHeight="1" x14ac:dyDescent="0.25">
      <c r="A19" s="14" t="s">
        <v>28</v>
      </c>
      <c r="B19" s="15" t="s">
        <v>29</v>
      </c>
      <c r="C19" s="16">
        <v>3344497429.8499999</v>
      </c>
      <c r="D19" s="17">
        <f t="shared" si="4"/>
        <v>3344497.42985</v>
      </c>
      <c r="E19" s="18">
        <v>6800000000</v>
      </c>
      <c r="F19" s="19">
        <f t="shared" si="0"/>
        <v>6800000</v>
      </c>
      <c r="G19" s="20">
        <v>3156952842.4299998</v>
      </c>
      <c r="H19" s="19">
        <f t="shared" si="1"/>
        <v>3156952.8424299997</v>
      </c>
      <c r="I19" s="19">
        <f t="shared" si="2"/>
        <v>46.425777094558818</v>
      </c>
      <c r="J19" s="19">
        <f t="shared" si="3"/>
        <v>94.392443368437227</v>
      </c>
    </row>
    <row r="20" spans="1:10" ht="24.75" customHeight="1" x14ac:dyDescent="0.25">
      <c r="A20" s="14" t="s">
        <v>30</v>
      </c>
      <c r="B20" s="15" t="s">
        <v>31</v>
      </c>
      <c r="C20" s="16">
        <v>269698202.92000002</v>
      </c>
      <c r="D20" s="17">
        <f t="shared" si="4"/>
        <v>269698.20292000001</v>
      </c>
      <c r="E20" s="18">
        <v>1400000000</v>
      </c>
      <c r="F20" s="19">
        <f t="shared" si="0"/>
        <v>1400000</v>
      </c>
      <c r="G20" s="20">
        <v>324177626.13999999</v>
      </c>
      <c r="H20" s="19">
        <f t="shared" si="1"/>
        <v>324177.62614000001</v>
      </c>
      <c r="I20" s="19">
        <f t="shared" si="2"/>
        <v>23.155544724285715</v>
      </c>
      <c r="J20" s="19">
        <f t="shared" si="3"/>
        <v>120.20014320828089</v>
      </c>
    </row>
    <row r="21" spans="1:10" ht="24.75" customHeight="1" x14ac:dyDescent="0.25">
      <c r="A21" s="14" t="s">
        <v>32</v>
      </c>
      <c r="B21" s="15" t="s">
        <v>33</v>
      </c>
      <c r="C21" s="16">
        <v>16448297</v>
      </c>
      <c r="D21" s="17">
        <f t="shared" si="4"/>
        <v>16448.296999999999</v>
      </c>
      <c r="E21" s="18">
        <v>39000000</v>
      </c>
      <c r="F21" s="19">
        <f t="shared" si="0"/>
        <v>39000</v>
      </c>
      <c r="G21" s="20">
        <v>19092000</v>
      </c>
      <c r="H21" s="19">
        <f t="shared" si="1"/>
        <v>19092</v>
      </c>
      <c r="I21" s="19">
        <f t="shared" si="2"/>
        <v>48.95384615384615</v>
      </c>
      <c r="J21" s="19">
        <f t="shared" si="3"/>
        <v>116.07280680790237</v>
      </c>
    </row>
    <row r="22" spans="1:10" ht="24.75" customHeight="1" x14ac:dyDescent="0.25">
      <c r="A22" s="14" t="s">
        <v>34</v>
      </c>
      <c r="B22" s="15" t="s">
        <v>35</v>
      </c>
      <c r="C22" s="16">
        <v>636925665.35000002</v>
      </c>
      <c r="D22" s="17">
        <f t="shared" si="4"/>
        <v>636925.66535000002</v>
      </c>
      <c r="E22" s="18">
        <v>1752190900.4000001</v>
      </c>
      <c r="F22" s="19">
        <f t="shared" si="0"/>
        <v>1752190.9004000002</v>
      </c>
      <c r="G22" s="20">
        <v>726040313.21000004</v>
      </c>
      <c r="H22" s="19">
        <f t="shared" si="1"/>
        <v>726040.31321000005</v>
      </c>
      <c r="I22" s="19">
        <f t="shared" si="2"/>
        <v>41.436142205980836</v>
      </c>
      <c r="J22" s="19">
        <f t="shared" si="3"/>
        <v>113.9913733592491</v>
      </c>
    </row>
    <row r="23" spans="1:10" ht="48" customHeight="1" x14ac:dyDescent="0.25">
      <c r="A23" s="14" t="s">
        <v>36</v>
      </c>
      <c r="B23" s="15" t="s">
        <v>37</v>
      </c>
      <c r="C23" s="16">
        <v>54577868.350000001</v>
      </c>
      <c r="D23" s="17">
        <f t="shared" si="4"/>
        <v>54577.868350000004</v>
      </c>
      <c r="E23" s="18">
        <v>127255500</v>
      </c>
      <c r="F23" s="19">
        <f t="shared" si="0"/>
        <v>127255.5</v>
      </c>
      <c r="G23" s="20">
        <v>78487717.060000002</v>
      </c>
      <c r="H23" s="19">
        <f t="shared" si="1"/>
        <v>78487.717059999995</v>
      </c>
      <c r="I23" s="19">
        <f t="shared" si="2"/>
        <v>61.677269006054743</v>
      </c>
      <c r="J23" s="19">
        <f t="shared" si="3"/>
        <v>143.80868918637418</v>
      </c>
    </row>
    <row r="24" spans="1:10" ht="22.5" customHeight="1" x14ac:dyDescent="0.25">
      <c r="A24" s="14" t="s">
        <v>38</v>
      </c>
      <c r="B24" s="15" t="s">
        <v>39</v>
      </c>
      <c r="C24" s="16">
        <v>54537613.469999999</v>
      </c>
      <c r="D24" s="17">
        <f t="shared" si="4"/>
        <v>54537.613469999997</v>
      </c>
      <c r="E24" s="18">
        <v>127130500</v>
      </c>
      <c r="F24" s="19">
        <f t="shared" si="0"/>
        <v>127130.5</v>
      </c>
      <c r="G24" s="20">
        <v>78442077.060000002</v>
      </c>
      <c r="H24" s="19">
        <f t="shared" si="1"/>
        <v>78442.077059999996</v>
      </c>
      <c r="I24" s="19">
        <f t="shared" si="2"/>
        <v>61.702012546163189</v>
      </c>
      <c r="J24" s="19">
        <f t="shared" si="3"/>
        <v>143.83115077660915</v>
      </c>
    </row>
    <row r="25" spans="1:10" ht="53.25" customHeight="1" x14ac:dyDescent="0.25">
      <c r="A25" s="14" t="s">
        <v>40</v>
      </c>
      <c r="B25" s="15" t="s">
        <v>41</v>
      </c>
      <c r="C25" s="16">
        <v>40254.879999999997</v>
      </c>
      <c r="D25" s="17">
        <f t="shared" si="4"/>
        <v>40.25488</v>
      </c>
      <c r="E25" s="18">
        <v>125000</v>
      </c>
      <c r="F25" s="19">
        <f t="shared" si="0"/>
        <v>125</v>
      </c>
      <c r="G25" s="20">
        <v>45640</v>
      </c>
      <c r="H25" s="19">
        <f t="shared" si="1"/>
        <v>45.64</v>
      </c>
      <c r="I25" s="19">
        <f t="shared" si="2"/>
        <v>36.512</v>
      </c>
      <c r="J25" s="19">
        <f t="shared" si="3"/>
        <v>113.37755819915499</v>
      </c>
    </row>
    <row r="26" spans="1:10" ht="21.75" customHeight="1" x14ac:dyDescent="0.25">
      <c r="A26" s="14" t="s">
        <v>42</v>
      </c>
      <c r="B26" s="15" t="s">
        <v>43</v>
      </c>
      <c r="C26" s="16">
        <v>148035396.09999999</v>
      </c>
      <c r="D26" s="17">
        <f t="shared" si="4"/>
        <v>148035.39609999998</v>
      </c>
      <c r="E26" s="18">
        <v>300492700</v>
      </c>
      <c r="F26" s="19">
        <f t="shared" si="0"/>
        <v>300492.7</v>
      </c>
      <c r="G26" s="20">
        <v>148878601.22</v>
      </c>
      <c r="H26" s="19">
        <f t="shared" si="1"/>
        <v>148878.60122000001</v>
      </c>
      <c r="I26" s="19">
        <f t="shared" si="2"/>
        <v>49.544831278763176</v>
      </c>
      <c r="J26" s="19">
        <f t="shared" si="3"/>
        <v>100.56959696276317</v>
      </c>
    </row>
    <row r="27" spans="1:10" ht="57" customHeight="1" x14ac:dyDescent="0.25">
      <c r="A27" s="14" t="s">
        <v>44</v>
      </c>
      <c r="B27" s="15" t="s">
        <v>45</v>
      </c>
      <c r="C27" s="16">
        <v>-45081.03</v>
      </c>
      <c r="D27" s="17">
        <f t="shared" si="4"/>
        <v>-45.081029999999998</v>
      </c>
      <c r="E27" s="18">
        <v>0</v>
      </c>
      <c r="F27" s="19">
        <f t="shared" si="0"/>
        <v>0</v>
      </c>
      <c r="G27" s="20">
        <v>-259.68</v>
      </c>
      <c r="H27" s="19">
        <f t="shared" si="1"/>
        <v>-0.25968000000000002</v>
      </c>
      <c r="I27" s="19" t="s">
        <v>96</v>
      </c>
      <c r="J27" s="19">
        <f t="shared" si="3"/>
        <v>0.57602942967363435</v>
      </c>
    </row>
    <row r="28" spans="1:10" ht="71.25" customHeight="1" x14ac:dyDescent="0.25">
      <c r="A28" s="14" t="s">
        <v>46</v>
      </c>
      <c r="B28" s="15" t="s">
        <v>47</v>
      </c>
      <c r="C28" s="16">
        <v>1447786232.46</v>
      </c>
      <c r="D28" s="17">
        <f t="shared" si="4"/>
        <v>1447786.2324600001</v>
      </c>
      <c r="E28" s="18">
        <v>4597287764.1000004</v>
      </c>
      <c r="F28" s="19">
        <f t="shared" si="0"/>
        <v>4597287.7641000003</v>
      </c>
      <c r="G28" s="20">
        <v>3832847802.54</v>
      </c>
      <c r="H28" s="19">
        <f t="shared" si="1"/>
        <v>3832847.8025400001</v>
      </c>
      <c r="I28" s="19">
        <f t="shared" si="2"/>
        <v>83.371935785062774</v>
      </c>
      <c r="J28" s="19">
        <f t="shared" si="3"/>
        <v>264.73851709636943</v>
      </c>
    </row>
    <row r="29" spans="1:10" ht="39" customHeight="1" x14ac:dyDescent="0.25">
      <c r="A29" s="14" t="s">
        <v>48</v>
      </c>
      <c r="B29" s="15" t="s">
        <v>49</v>
      </c>
      <c r="C29" s="16">
        <v>84202246.879999995</v>
      </c>
      <c r="D29" s="17">
        <f t="shared" si="4"/>
        <v>84202.246879999992</v>
      </c>
      <c r="E29" s="18">
        <v>74947308.090000004</v>
      </c>
      <c r="F29" s="19">
        <f t="shared" si="0"/>
        <v>74947.308090000006</v>
      </c>
      <c r="G29" s="20">
        <v>88734338.930000007</v>
      </c>
      <c r="H29" s="19">
        <f t="shared" si="1"/>
        <v>88734.338930000013</v>
      </c>
      <c r="I29" s="19">
        <f t="shared" si="2"/>
        <v>118.3956317996691</v>
      </c>
      <c r="J29" s="19">
        <f t="shared" si="3"/>
        <v>105.38238849666195</v>
      </c>
    </row>
    <row r="30" spans="1:10" ht="39" customHeight="1" x14ac:dyDescent="0.25">
      <c r="A30" s="14" t="s">
        <v>50</v>
      </c>
      <c r="B30" s="15" t="s">
        <v>51</v>
      </c>
      <c r="C30" s="16">
        <v>385482290.19</v>
      </c>
      <c r="D30" s="17">
        <f t="shared" si="4"/>
        <v>385482.29018999997</v>
      </c>
      <c r="E30" s="18">
        <v>110190416.93000001</v>
      </c>
      <c r="F30" s="19">
        <f t="shared" si="0"/>
        <v>110190.41693000001</v>
      </c>
      <c r="G30" s="20">
        <v>69107551.859999999</v>
      </c>
      <c r="H30" s="19">
        <f t="shared" si="1"/>
        <v>69107.551859999992</v>
      </c>
      <c r="I30" s="19">
        <f t="shared" si="2"/>
        <v>62.716480965764489</v>
      </c>
      <c r="J30" s="19">
        <f t="shared" si="3"/>
        <v>17.927555589113481</v>
      </c>
    </row>
    <row r="31" spans="1:10" ht="39" customHeight="1" x14ac:dyDescent="0.25">
      <c r="A31" s="14" t="s">
        <v>52</v>
      </c>
      <c r="B31" s="15" t="s">
        <v>53</v>
      </c>
      <c r="C31" s="16">
        <v>219315134.97999999</v>
      </c>
      <c r="D31" s="17">
        <f t="shared" si="4"/>
        <v>219315.13498</v>
      </c>
      <c r="E31" s="18">
        <v>185088772.94999999</v>
      </c>
      <c r="F31" s="19">
        <f t="shared" si="0"/>
        <v>185088.77294999998</v>
      </c>
      <c r="G31" s="20">
        <v>243179187.34</v>
      </c>
      <c r="H31" s="19">
        <f t="shared" si="1"/>
        <v>243179.18734</v>
      </c>
      <c r="I31" s="19">
        <f t="shared" si="2"/>
        <v>131.38516370503609</v>
      </c>
      <c r="J31" s="19">
        <f t="shared" si="3"/>
        <v>110.88116985732711</v>
      </c>
    </row>
    <row r="32" spans="1:10" ht="24.75" customHeight="1" x14ac:dyDescent="0.25">
      <c r="A32" s="14" t="s">
        <v>54</v>
      </c>
      <c r="B32" s="15" t="s">
        <v>55</v>
      </c>
      <c r="C32" s="16">
        <v>5188792.8899999997</v>
      </c>
      <c r="D32" s="17">
        <f t="shared" si="4"/>
        <v>5188.7928899999997</v>
      </c>
      <c r="E32" s="18">
        <v>6924600</v>
      </c>
      <c r="F32" s="19">
        <f t="shared" si="0"/>
        <v>6924.6</v>
      </c>
      <c r="G32" s="20">
        <v>5877178</v>
      </c>
      <c r="H32" s="19">
        <f t="shared" si="1"/>
        <v>5877.1779999999999</v>
      </c>
      <c r="I32" s="19">
        <f t="shared" si="2"/>
        <v>84.873898853363357</v>
      </c>
      <c r="J32" s="19">
        <f t="shared" si="3"/>
        <v>113.26676790909649</v>
      </c>
    </row>
    <row r="33" spans="1:10" ht="24.75" customHeight="1" x14ac:dyDescent="0.25">
      <c r="A33" s="14" t="s">
        <v>56</v>
      </c>
      <c r="B33" s="15" t="s">
        <v>57</v>
      </c>
      <c r="C33" s="16">
        <v>558554092.29999995</v>
      </c>
      <c r="D33" s="17">
        <f t="shared" si="4"/>
        <v>558554.0922999999</v>
      </c>
      <c r="E33" s="18">
        <v>497100112.94999999</v>
      </c>
      <c r="F33" s="19">
        <f t="shared" si="0"/>
        <v>497100.11294999998</v>
      </c>
      <c r="G33" s="20">
        <v>467358198.91000003</v>
      </c>
      <c r="H33" s="19">
        <f t="shared" si="1"/>
        <v>467358.19891000004</v>
      </c>
      <c r="I33" s="19">
        <f t="shared" si="2"/>
        <v>94.016916660207755</v>
      </c>
      <c r="J33" s="19">
        <f t="shared" si="3"/>
        <v>83.672862727676801</v>
      </c>
    </row>
    <row r="34" spans="1:10" ht="24.75" customHeight="1" x14ac:dyDescent="0.25">
      <c r="A34" s="14" t="s">
        <v>58</v>
      </c>
      <c r="B34" s="15" t="s">
        <v>59</v>
      </c>
      <c r="C34" s="16">
        <v>15836864.23</v>
      </c>
      <c r="D34" s="17">
        <f t="shared" si="4"/>
        <v>15836.864230000001</v>
      </c>
      <c r="E34" s="18">
        <v>8645938.7699999996</v>
      </c>
      <c r="F34" s="19">
        <f t="shared" si="0"/>
        <v>8645.9387699999988</v>
      </c>
      <c r="G34" s="20">
        <v>-954315.74</v>
      </c>
      <c r="H34" s="19">
        <f t="shared" si="1"/>
        <v>-954.31574000000001</v>
      </c>
      <c r="I34" s="19">
        <f t="shared" si="2"/>
        <v>-11.037734193900613</v>
      </c>
      <c r="J34" s="19">
        <f t="shared" si="3"/>
        <v>-6.025913502448458</v>
      </c>
    </row>
    <row r="35" spans="1:10" ht="24.75" customHeight="1" x14ac:dyDescent="0.25">
      <c r="A35" s="14" t="s">
        <v>60</v>
      </c>
      <c r="B35" s="15" t="s">
        <v>61</v>
      </c>
      <c r="C35" s="16">
        <v>9771536917.1000004</v>
      </c>
      <c r="D35" s="17">
        <f t="shared" si="4"/>
        <v>9771536.9171000011</v>
      </c>
      <c r="E35" s="18">
        <v>25244438147.049999</v>
      </c>
      <c r="F35" s="19">
        <f t="shared" si="0"/>
        <v>25244438.147050001</v>
      </c>
      <c r="G35" s="20">
        <v>13431091900.43</v>
      </c>
      <c r="H35" s="19">
        <f t="shared" si="1"/>
        <v>13431091.900429999</v>
      </c>
      <c r="I35" s="19">
        <f t="shared" si="2"/>
        <v>53.204162525595848</v>
      </c>
      <c r="J35" s="19">
        <f t="shared" si="3"/>
        <v>137.45117082785461</v>
      </c>
    </row>
    <row r="36" spans="1:10" ht="53.25" customHeight="1" x14ac:dyDescent="0.25">
      <c r="A36" s="14" t="s">
        <v>62</v>
      </c>
      <c r="B36" s="15" t="s">
        <v>63</v>
      </c>
      <c r="C36" s="16">
        <v>9516427768.3700008</v>
      </c>
      <c r="D36" s="17">
        <f t="shared" si="4"/>
        <v>9516427.7683700006</v>
      </c>
      <c r="E36" s="18">
        <v>24397894044</v>
      </c>
      <c r="F36" s="19">
        <f t="shared" si="0"/>
        <v>24397894.044</v>
      </c>
      <c r="G36" s="20">
        <v>12965762777.889999</v>
      </c>
      <c r="H36" s="19">
        <f t="shared" si="1"/>
        <v>12965762.777889999</v>
      </c>
      <c r="I36" s="19">
        <f t="shared" si="2"/>
        <v>53.142958791882187</v>
      </c>
      <c r="J36" s="19">
        <f t="shared" si="3"/>
        <v>136.24611139260304</v>
      </c>
    </row>
    <row r="37" spans="1:10" ht="36" customHeight="1" x14ac:dyDescent="0.25">
      <c r="A37" s="14" t="s">
        <v>64</v>
      </c>
      <c r="B37" s="15" t="s">
        <v>65</v>
      </c>
      <c r="C37" s="16">
        <v>632615200</v>
      </c>
      <c r="D37" s="17">
        <f t="shared" si="4"/>
        <v>632615.19999999995</v>
      </c>
      <c r="E37" s="18">
        <v>237489900</v>
      </c>
      <c r="F37" s="19">
        <f t="shared" si="0"/>
        <v>237489.9</v>
      </c>
      <c r="G37" s="20">
        <v>273474700</v>
      </c>
      <c r="H37" s="19">
        <f t="shared" si="1"/>
        <v>273474.7</v>
      </c>
      <c r="I37" s="19">
        <f t="shared" si="2"/>
        <v>115.15213910149443</v>
      </c>
      <c r="J37" s="19">
        <f t="shared" si="3"/>
        <v>43.229233189464949</v>
      </c>
    </row>
    <row r="38" spans="1:10" ht="48" customHeight="1" x14ac:dyDescent="0.25">
      <c r="A38" s="14" t="s">
        <v>66</v>
      </c>
      <c r="B38" s="15" t="s">
        <v>67</v>
      </c>
      <c r="C38" s="16">
        <v>5372952450.8599997</v>
      </c>
      <c r="D38" s="17">
        <f t="shared" si="4"/>
        <v>5372952.4508599993</v>
      </c>
      <c r="E38" s="18">
        <v>21338851700</v>
      </c>
      <c r="F38" s="19">
        <f t="shared" si="0"/>
        <v>21338851.699999999</v>
      </c>
      <c r="G38" s="20">
        <v>10907277539.030001</v>
      </c>
      <c r="H38" s="19">
        <f t="shared" si="1"/>
        <v>10907277.539030001</v>
      </c>
      <c r="I38" s="19">
        <f t="shared" si="2"/>
        <v>51.114641464189006</v>
      </c>
      <c r="J38" s="19">
        <f t="shared" si="3"/>
        <v>203.00342574749888</v>
      </c>
    </row>
    <row r="39" spans="1:10" ht="36" customHeight="1" x14ac:dyDescent="0.25">
      <c r="A39" s="14" t="s">
        <v>68</v>
      </c>
      <c r="B39" s="15" t="s">
        <v>69</v>
      </c>
      <c r="C39" s="16">
        <v>1148191238.47</v>
      </c>
      <c r="D39" s="17">
        <f t="shared" si="4"/>
        <v>1148191.23847</v>
      </c>
      <c r="E39" s="18">
        <v>2013428900</v>
      </c>
      <c r="F39" s="19">
        <f t="shared" si="0"/>
        <v>2013428.9</v>
      </c>
      <c r="G39" s="20">
        <v>1153368907.74</v>
      </c>
      <c r="H39" s="19">
        <f t="shared" si="1"/>
        <v>1153368.9077399999</v>
      </c>
      <c r="I39" s="19">
        <f t="shared" si="2"/>
        <v>57.283816068200863</v>
      </c>
      <c r="J39" s="19">
        <f t="shared" si="3"/>
        <v>100.45094136730214</v>
      </c>
    </row>
    <row r="40" spans="1:10" ht="24" customHeight="1" x14ac:dyDescent="0.25">
      <c r="A40" s="14" t="s">
        <v>70</v>
      </c>
      <c r="B40" s="15" t="s">
        <v>71</v>
      </c>
      <c r="C40" s="16">
        <v>2362668879.04</v>
      </c>
      <c r="D40" s="17">
        <f t="shared" si="4"/>
        <v>2362668.87904</v>
      </c>
      <c r="E40" s="18">
        <v>808123544</v>
      </c>
      <c r="F40" s="19">
        <f t="shared" si="0"/>
        <v>808123.54399999999</v>
      </c>
      <c r="G40" s="20">
        <v>631641631.12</v>
      </c>
      <c r="H40" s="19">
        <f t="shared" si="1"/>
        <v>631641.63112000003</v>
      </c>
      <c r="I40" s="19">
        <f t="shared" si="2"/>
        <v>78.161518224495637</v>
      </c>
      <c r="J40" s="19">
        <f t="shared" si="3"/>
        <v>26.73424264921324</v>
      </c>
    </row>
    <row r="41" spans="1:10" ht="55.5" customHeight="1" x14ac:dyDescent="0.25">
      <c r="A41" s="14" t="s">
        <v>72</v>
      </c>
      <c r="B41" s="15" t="s">
        <v>73</v>
      </c>
      <c r="C41" s="16">
        <v>278908411.94</v>
      </c>
      <c r="D41" s="17">
        <f t="shared" si="4"/>
        <v>278908.41194000002</v>
      </c>
      <c r="E41" s="18">
        <v>496087995</v>
      </c>
      <c r="F41" s="19">
        <f t="shared" si="0"/>
        <v>496087.995</v>
      </c>
      <c r="G41" s="20">
        <v>224435948.99000001</v>
      </c>
      <c r="H41" s="19">
        <f t="shared" si="1"/>
        <v>224435.94899</v>
      </c>
      <c r="I41" s="19">
        <f t="shared" si="2"/>
        <v>45.241157063274635</v>
      </c>
      <c r="J41" s="19">
        <f t="shared" si="3"/>
        <v>80.469408372767759</v>
      </c>
    </row>
    <row r="42" spans="1:10" ht="43.5" customHeight="1" x14ac:dyDescent="0.25">
      <c r="A42" s="14" t="s">
        <v>74</v>
      </c>
      <c r="B42" s="15" t="s">
        <v>75</v>
      </c>
      <c r="C42" s="16">
        <v>150000</v>
      </c>
      <c r="D42" s="17">
        <f t="shared" si="4"/>
        <v>150</v>
      </c>
      <c r="E42" s="18">
        <v>14295282</v>
      </c>
      <c r="F42" s="19">
        <f t="shared" si="0"/>
        <v>14295.281999999999</v>
      </c>
      <c r="G42" s="20">
        <v>13975986.449999999</v>
      </c>
      <c r="H42" s="19">
        <f t="shared" si="1"/>
        <v>13975.986449999999</v>
      </c>
      <c r="I42" s="19">
        <f t="shared" si="2"/>
        <v>97.766427063138721</v>
      </c>
      <c r="J42" s="19">
        <f t="shared" si="3"/>
        <v>9317.3242999999984</v>
      </c>
    </row>
    <row r="43" spans="1:10" ht="24" customHeight="1" x14ac:dyDescent="0.25">
      <c r="A43" s="14" t="s">
        <v>76</v>
      </c>
      <c r="B43" s="15" t="s">
        <v>77</v>
      </c>
      <c r="C43" s="16">
        <v>30735853.579999998</v>
      </c>
      <c r="D43" s="17">
        <f t="shared" si="4"/>
        <v>30735.853579999999</v>
      </c>
      <c r="E43" s="18">
        <v>331289379.82999998</v>
      </c>
      <c r="F43" s="19">
        <f t="shared" si="0"/>
        <v>331289.37982999999</v>
      </c>
      <c r="G43" s="20">
        <v>72380528.969999999</v>
      </c>
      <c r="H43" s="19">
        <f t="shared" si="1"/>
        <v>72380.528969999999</v>
      </c>
      <c r="I43" s="19">
        <f t="shared" si="2"/>
        <v>21.848128366548249</v>
      </c>
      <c r="J43" s="19">
        <f t="shared" si="3"/>
        <v>235.49217132234921</v>
      </c>
    </row>
    <row r="44" spans="1:10" ht="117.75" customHeight="1" x14ac:dyDescent="0.25">
      <c r="A44" s="21" t="s">
        <v>95</v>
      </c>
      <c r="B44" s="22" t="s">
        <v>94</v>
      </c>
      <c r="C44" s="16">
        <v>-2215300.48</v>
      </c>
      <c r="D44" s="17">
        <f t="shared" si="4"/>
        <v>-2215.3004799999999</v>
      </c>
      <c r="E44" s="18"/>
      <c r="F44" s="19">
        <f t="shared" si="0"/>
        <v>0</v>
      </c>
      <c r="G44" s="20"/>
      <c r="H44" s="19">
        <f t="shared" si="1"/>
        <v>0</v>
      </c>
      <c r="I44" s="19" t="s">
        <v>96</v>
      </c>
      <c r="J44" s="19">
        <f t="shared" si="3"/>
        <v>0</v>
      </c>
    </row>
    <row r="45" spans="1:10" ht="81" customHeight="1" x14ac:dyDescent="0.25">
      <c r="A45" s="14" t="s">
        <v>78</v>
      </c>
      <c r="B45" s="15" t="s">
        <v>79</v>
      </c>
      <c r="C45" s="16">
        <v>93987032.329999998</v>
      </c>
      <c r="D45" s="17">
        <f t="shared" si="4"/>
        <v>93987.032330000002</v>
      </c>
      <c r="E45" s="18">
        <v>4871446.22</v>
      </c>
      <c r="F45" s="19">
        <f t="shared" si="0"/>
        <v>4871.4462199999998</v>
      </c>
      <c r="G45" s="20">
        <v>197240730.91</v>
      </c>
      <c r="H45" s="19">
        <f t="shared" si="1"/>
        <v>197240.73090999998</v>
      </c>
      <c r="I45" s="19">
        <f t="shared" si="2"/>
        <v>4048.9152913197918</v>
      </c>
      <c r="J45" s="19">
        <f t="shared" si="3"/>
        <v>209.859515744112</v>
      </c>
    </row>
    <row r="46" spans="1:10" ht="69.75" customHeight="1" x14ac:dyDescent="0.25">
      <c r="A46" s="14" t="s">
        <v>80</v>
      </c>
      <c r="B46" s="15" t="s">
        <v>81</v>
      </c>
      <c r="C46" s="16">
        <v>-146456848.63999999</v>
      </c>
      <c r="D46" s="17">
        <f t="shared" si="4"/>
        <v>-146456.84863999998</v>
      </c>
      <c r="E46" s="18">
        <v>0</v>
      </c>
      <c r="F46" s="19">
        <f t="shared" si="0"/>
        <v>0</v>
      </c>
      <c r="G46" s="20">
        <v>-42704072.780000001</v>
      </c>
      <c r="H46" s="19">
        <f t="shared" si="1"/>
        <v>-42704.072780000002</v>
      </c>
      <c r="I46" s="19" t="s">
        <v>96</v>
      </c>
      <c r="J46" s="19">
        <f t="shared" si="3"/>
        <v>29.158126217073853</v>
      </c>
    </row>
  </sheetData>
  <mergeCells count="3">
    <mergeCell ref="A4:B4"/>
    <mergeCell ref="A1:J1"/>
    <mergeCell ref="A2:J2"/>
  </mergeCells>
  <pageMargins left="0.42" right="0.28999999999999998" top="0.52" bottom="0.56999999999999995" header="0.31496062992125984" footer="0.31496062992125984"/>
  <pageSetup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2024-07-22T07:08:22Z</cp:lastPrinted>
  <dcterms:created xsi:type="dcterms:W3CDTF">2024-07-18T09:38:31Z</dcterms:created>
  <dcterms:modified xsi:type="dcterms:W3CDTF">2024-07-22T07:08:57Z</dcterms:modified>
</cp:coreProperties>
</file>