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РЕЙТИНГИ открытости\2024\1 кв\"/>
    </mc:Choice>
  </mc:AlternateContent>
  <bookViews>
    <workbookView xWindow="0" yWindow="0" windowWidth="28800" windowHeight="12300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J36" i="1" s="1"/>
  <c r="C37" i="1"/>
  <c r="C38" i="1"/>
  <c r="C39" i="1"/>
  <c r="C5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7" i="1"/>
  <c r="G38" i="1"/>
  <c r="J38" i="1" s="1"/>
  <c r="G39" i="1"/>
  <c r="J39" i="1" s="1"/>
  <c r="G5" i="1"/>
  <c r="G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7" i="1"/>
  <c r="E38" i="1"/>
  <c r="E39" i="1"/>
  <c r="E5" i="1"/>
  <c r="E6" i="1"/>
  <c r="I5" i="1" l="1"/>
  <c r="J5" i="1"/>
  <c r="I24" i="1"/>
  <c r="J24" i="1"/>
  <c r="J15" i="1"/>
  <c r="I15" i="1"/>
  <c r="I23" i="1"/>
  <c r="J23" i="1"/>
  <c r="I22" i="1"/>
  <c r="J13" i="1"/>
  <c r="I13" i="1"/>
  <c r="J18" i="1"/>
  <c r="I18" i="1"/>
  <c r="J16" i="1"/>
  <c r="I16" i="1"/>
  <c r="I33" i="1"/>
  <c r="J33" i="1"/>
  <c r="I21" i="1"/>
  <c r="I12" i="1"/>
  <c r="J12" i="1"/>
  <c r="I32" i="1"/>
  <c r="J32" i="1"/>
  <c r="I11" i="1"/>
  <c r="J11" i="1"/>
  <c r="I17" i="1"/>
  <c r="J17" i="1"/>
  <c r="I31" i="1"/>
  <c r="J31" i="1"/>
  <c r="I10" i="1"/>
  <c r="J10" i="1"/>
  <c r="I14" i="1"/>
  <c r="J14" i="1"/>
  <c r="I9" i="1"/>
  <c r="J9" i="1"/>
  <c r="J27" i="1"/>
  <c r="I27" i="1"/>
  <c r="J25" i="1"/>
  <c r="I25" i="1"/>
  <c r="J29" i="1"/>
  <c r="I29" i="1"/>
  <c r="J20" i="1"/>
  <c r="I20" i="1"/>
  <c r="I8" i="1"/>
  <c r="J8" i="1"/>
  <c r="J26" i="1"/>
  <c r="I26" i="1"/>
  <c r="I34" i="1"/>
  <c r="J34" i="1"/>
  <c r="I30" i="1"/>
  <c r="J30" i="1"/>
  <c r="J6" i="1"/>
  <c r="I6" i="1"/>
  <c r="I28" i="1"/>
  <c r="J28" i="1"/>
  <c r="J19" i="1"/>
  <c r="I19" i="1"/>
  <c r="J7" i="1"/>
  <c r="I7" i="1"/>
</calcChain>
</file>

<file path=xl/sharedStrings.xml><?xml version="1.0" encoding="utf-8"?>
<sst xmlns="http://schemas.openxmlformats.org/spreadsheetml/2006/main" count="89" uniqueCount="81">
  <si>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</si>
  <si>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</si>
  <si>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</si>
  <si>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</si>
  <si>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прибыль организаций</t>
  </si>
  <si>
    <t>00010101000000000110</t>
  </si>
  <si>
    <t>Налог на доходы физических лиц</t>
  </si>
  <si>
    <t>00010102000010000110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</si>
  <si>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</si>
  <si>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</si>
  <si>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</si>
  <si>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</si>
  <si>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</si>
  <si>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</si>
  <si>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</si>
  <si>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</si>
  <si>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 на профессиональный доход</t>
  </si>
  <si>
    <t>00010506000010000110</t>
  </si>
  <si>
    <t>НАЛОГИ НА ИМУЩЕСТВО</t>
  </si>
  <si>
    <t>00010600000000000000</t>
  </si>
  <si>
    <t>Налог на имущество организаций</t>
  </si>
  <si>
    <t>00010602000020000110</t>
  </si>
  <si>
    <t>Транспортный налог</t>
  </si>
  <si>
    <t>00010604000020000110</t>
  </si>
  <si>
    <t>Налог на игорный бизнес</t>
  </si>
  <si>
    <t>00010605000020000110</t>
  </si>
  <si>
    <t>НАЛОГИ, СБОРЫ И РЕГУЛЯРНЫЕ ПЛАТЕЖИ ЗА ПОЛЬЗОВАНИЕ ПРИРОДНЫМИ РЕСУРСАМИ</t>
  </si>
  <si>
    <t>00010700000000000000</t>
  </si>
  <si>
    <t>ГОСУДАРСТВЕННАЯ ПОШЛИНА</t>
  </si>
  <si>
    <t>00010800000000000000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</si>
  <si>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</si>
  <si>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</si>
  <si>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</si>
  <si>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</si>
  <si>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</si>
  <si>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</si>
  <si>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</si>
  <si>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</si>
  <si>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</si>
  <si>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</si>
  <si>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</si>
  <si>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</si>
  <si>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</si>
  <si>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</si>
  <si>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</si>
  <si>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</si>
  <si>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</si>
  <si>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</si>
  <si>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</si>
  <si>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</si>
  <si>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Субсидии бюджетам бюджетной системы Российской Федерации (межбюджетные субсидии)</t>
  </si>
  <si>
    <t>00020220000000000150</t>
  </si>
  <si>
    <t>Субвенции бюджетам бюджетной системы Российской Федерации</t>
  </si>
  <si>
    <t>00020230000000000150</t>
  </si>
  <si>
    <t>Иные межбюджетные трансферты</t>
  </si>
  <si>
    <t>00020240000000000150</t>
  </si>
  <si>
    <t>БЕЗВОЗМЕЗДНЫЕ ПОСТУПЛЕНИЯ ОТ ГОСУДАРСТВЕННЫХ (МУНИЦИПАЛЬНЫХ) ОРГАНИЗАЦИЙ</t>
  </si>
  <si>
    <t>00020300000000000000</t>
  </si>
  <si>
    <t>БЕЗВОЗМЕЗДНЫЕ ПОСТУПЛЕНИЯ ОТ НЕГОСУДАРСТВЕННЫХ ОРГАНИЗАЦИЙ</t>
  </si>
  <si>
    <t>00020400000000000000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</si>
  <si>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</si>
  <si>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00020800000000000000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</si>
  <si>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</si>
  <si>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</si>
  <si>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</si>
  <si>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</si>
  <si>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Доходы бюджета - Всего</t>
  </si>
  <si>
    <t>исполнено, руб.</t>
  </si>
  <si>
    <t>00020700000000000000</t>
  </si>
  <si>
    <t>Наименование показателя</t>
  </si>
  <si>
    <t>Код дохода по КД</t>
  </si>
  <si>
    <t>Процент исполнения плана</t>
  </si>
  <si>
    <t>Динамика исполнения 2024г к 2023г в процентах</t>
  </si>
  <si>
    <t>-</t>
  </si>
  <si>
    <t>Сведения об исполнении областного бюджета по доходам   на 1 апреля 2024 года в сравнении с планом  и соответствующим периодом прошлого года</t>
  </si>
  <si>
    <t>Исполнено на 1 апреля 2023 года, тыс.руб.</t>
  </si>
  <si>
    <t>Утвержденные бюджетные назначения на 2024 год, тыс.руб.</t>
  </si>
  <si>
    <t>Утвержденные бюджетные назначения, руб.</t>
  </si>
  <si>
    <t>Исполнено на 1 апреля 2024 года, тыс.руб.</t>
  </si>
  <si>
    <t>Исполнено, руб.</t>
  </si>
  <si>
    <t xml:space="preserve">ПРОЧИЕ БЕЗВОЗМЕЗДНЫЕ ПОСТУПЛЕНИЯ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</si>
</sst>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0" fillId="0" borderId="0">
      <alignment horizontal="left"/>
    </xf>
  </cellStyleXfs>
  <cellXfs count="31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 inden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0" fillId="0" borderId="0" xfId="0"/>
    <xf numFmtId="0" fontId="11" fillId="0" borderId="0" xfId="1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</cellXfs>
  <cellStyles count="2">
    <cellStyle name="xl24" xfId="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43"/>
  <sheetViews>
    <sheetView tabSelected="1" workbookViewId="0">
      <selection activeCell="A4" sqref="A4"/>
    </sheetView>
  </sheetViews>
  <sheetFormatPr defaultRowHeight="15" x14ac:dyDescent="0.25"/>
  <cols>
    <col min="1" max="1" width="50.7109375" customWidth="1"/>
    <col min="2" max="2" width="25.140625" style="5" customWidth="1"/>
    <col min="3" max="3" width="20.28515625" style="5" customWidth="1"/>
    <col min="4" max="4" width="20.42578125" style="5" hidden="1" customWidth="1"/>
    <col min="5" max="5" width="17" style="5" customWidth="1"/>
    <col min="6" max="6" width="20.28515625" style="5" hidden="1" customWidth="1"/>
    <col min="7" max="7" width="17.42578125" style="5" customWidth="1"/>
    <col min="8" max="8" width="18.85546875" style="5" hidden="1" customWidth="1"/>
    <col min="9" max="9" width="13.7109375" customWidth="1"/>
    <col min="10" max="10" width="15.5703125" customWidth="1"/>
  </cols>
  <sheetData>
    <row r="1" spans="1:10" x14ac:dyDescent="0.25">
      <c r="A1" s="26"/>
      <c r="B1" s="27"/>
      <c r="C1" s="27"/>
      <c r="D1" s="27"/>
      <c r="E1" s="27"/>
      <c r="F1" s="27"/>
      <c r="G1" s="27"/>
      <c r="H1" s="27"/>
    </row>
    <row r="2" spans="1:10" ht="42.75" customHeight="1" x14ac:dyDescent="0.25">
      <c r="A2" s="28" t="s">
        <v>74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x14ac:dyDescent="0.25">
      <c r="A3" s="26"/>
      <c r="B3" s="27"/>
      <c r="C3" s="27"/>
      <c r="D3" s="27"/>
      <c r="E3" s="27"/>
      <c r="F3" s="27"/>
      <c r="G3" s="27"/>
      <c r="H3" s="27"/>
    </row>
    <row r="4" spans="1:10" ht="81" customHeight="1" x14ac:dyDescent="0.25">
      <c r="A4" s="7" t="s">
        <v>69</v>
      </c>
      <c r="B4" s="7" t="s">
        <v>70</v>
      </c>
      <c r="C4" s="17" t="s">
        <v>75</v>
      </c>
      <c r="D4" s="17" t="s">
        <v>67</v>
      </c>
      <c r="E4" s="17" t="s">
        <v>76</v>
      </c>
      <c r="F4" s="17" t="s">
        <v>77</v>
      </c>
      <c r="G4" s="17" t="s">
        <v>78</v>
      </c>
      <c r="H4" s="17" t="s">
        <v>79</v>
      </c>
      <c r="I4" s="24" t="s">
        <v>71</v>
      </c>
      <c r="J4" s="25" t="s">
        <v>72</v>
      </c>
    </row>
    <row r="5" spans="1:10" ht="25.5" customHeight="1" x14ac:dyDescent="0.25">
      <c r="A5" s="29" t="s">
        <v>66</v>
      </c>
      <c r="B5" s="30"/>
      <c r="C5" s="11">
        <f xml:space="preserve"> D5/1000</f>
        <v>30656716.950970002</v>
      </c>
      <c r="D5" s="8">
        <v>30656716950.970001</v>
      </c>
      <c r="E5" s="11">
        <f xml:space="preserve"> F5/1000</f>
        <v>104313290.98188001</v>
      </c>
      <c r="F5" s="12">
        <v>104313290981.88</v>
      </c>
      <c r="G5" s="13">
        <f xml:space="preserve"> H5/1000</f>
        <v>25872923.97882</v>
      </c>
      <c r="H5" s="12">
        <v>25872923978.82</v>
      </c>
      <c r="I5" s="22">
        <f>G5/E5%</f>
        <v>24.803094347118545</v>
      </c>
      <c r="J5" s="23">
        <f>G5/C5%</f>
        <v>84.395612290119544</v>
      </c>
    </row>
    <row r="6" spans="1:10" ht="20.25" customHeight="1" x14ac:dyDescent="0.25">
      <c r="A6" s="16" t="s">
        <v>0</v>
      </c>
      <c r="B6" s="17" t="s">
        <v>1</v>
      </c>
      <c r="C6" s="18">
        <f t="shared" ref="C6:C39" si="0" xml:space="preserve"> D6/1000</f>
        <v>26495478.875429999</v>
      </c>
      <c r="D6" s="9">
        <v>26495478875.43</v>
      </c>
      <c r="E6" s="18">
        <f xml:space="preserve"> F6/1000</f>
        <v>79869363.181880012</v>
      </c>
      <c r="F6" s="19">
        <v>79869363181.880005</v>
      </c>
      <c r="G6" s="20">
        <f xml:space="preserve"> H6/1000</f>
        <v>19398886.862679999</v>
      </c>
      <c r="H6" s="19">
        <v>19398886862.68</v>
      </c>
      <c r="I6" s="14">
        <f t="shared" ref="I6:I34" si="1">G6/E6%</f>
        <v>24.288270357814785</v>
      </c>
      <c r="J6" s="15">
        <f t="shared" ref="J6:J39" si="2">G6/C6%</f>
        <v>73.215837894023238</v>
      </c>
    </row>
    <row r="7" spans="1:10" ht="20.25" customHeight="1" x14ac:dyDescent="0.25">
      <c r="A7" s="16" t="s">
        <v>2</v>
      </c>
      <c r="B7" s="17" t="s">
        <v>3</v>
      </c>
      <c r="C7" s="18">
        <f t="shared" si="0"/>
        <v>20838590.026459999</v>
      </c>
      <c r="D7" s="9">
        <v>20838590026.459999</v>
      </c>
      <c r="E7" s="18">
        <f t="shared" ref="E7:E38" si="3" xml:space="preserve"> F7/1000</f>
        <v>53090126.391999997</v>
      </c>
      <c r="F7" s="19">
        <v>53090126392</v>
      </c>
      <c r="G7" s="20">
        <f t="shared" ref="G7:G38" si="4" xml:space="preserve"> H7/1000</f>
        <v>11770153.566049999</v>
      </c>
      <c r="H7" s="19">
        <v>11770153566.049999</v>
      </c>
      <c r="I7" s="14">
        <f t="shared" si="1"/>
        <v>22.170136644887723</v>
      </c>
      <c r="J7" s="15">
        <f t="shared" si="2"/>
        <v>56.482485384590476</v>
      </c>
    </row>
    <row r="8" spans="1:10" ht="20.25" customHeight="1" x14ac:dyDescent="0.25">
      <c r="A8" s="16" t="s">
        <v>4</v>
      </c>
      <c r="B8" s="17" t="s">
        <v>5</v>
      </c>
      <c r="C8" s="18">
        <f t="shared" si="0"/>
        <v>18511742.299349997</v>
      </c>
      <c r="D8" s="9">
        <v>18511742299.349998</v>
      </c>
      <c r="E8" s="18">
        <f t="shared" si="3"/>
        <v>36300000</v>
      </c>
      <c r="F8" s="19">
        <v>36300000000</v>
      </c>
      <c r="G8" s="20">
        <f t="shared" si="4"/>
        <v>7873272.0760200005</v>
      </c>
      <c r="H8" s="19">
        <v>7873272076.0200005</v>
      </c>
      <c r="I8" s="14">
        <f t="shared" si="1"/>
        <v>21.689454754876035</v>
      </c>
      <c r="J8" s="15">
        <f t="shared" si="2"/>
        <v>42.531232061805738</v>
      </c>
    </row>
    <row r="9" spans="1:10" ht="20.25" customHeight="1" x14ac:dyDescent="0.25">
      <c r="A9" s="16" t="s">
        <v>6</v>
      </c>
      <c r="B9" s="17" t="s">
        <v>7</v>
      </c>
      <c r="C9" s="18">
        <f t="shared" si="0"/>
        <v>2326847.7271100003</v>
      </c>
      <c r="D9" s="9">
        <v>2326847727.1100001</v>
      </c>
      <c r="E9" s="18">
        <f t="shared" si="3"/>
        <v>16790126.392000001</v>
      </c>
      <c r="F9" s="19">
        <v>16790126392</v>
      </c>
      <c r="G9" s="20">
        <f t="shared" si="4"/>
        <v>3896881.49003</v>
      </c>
      <c r="H9" s="19">
        <v>3896881490.0300002</v>
      </c>
      <c r="I9" s="14">
        <f t="shared" si="1"/>
        <v>23.209363640566455</v>
      </c>
      <c r="J9" s="15">
        <f t="shared" si="2"/>
        <v>167.4747102970085</v>
      </c>
    </row>
    <row r="10" spans="1:10" ht="48" customHeight="1" x14ac:dyDescent="0.25">
      <c r="A10" s="16" t="s">
        <v>8</v>
      </c>
      <c r="B10" s="17" t="s">
        <v>9</v>
      </c>
      <c r="C10" s="18">
        <f t="shared" si="0"/>
        <v>2757223.84161</v>
      </c>
      <c r="D10" s="9">
        <v>2757223841.6100001</v>
      </c>
      <c r="E10" s="18">
        <f t="shared" si="3"/>
        <v>13401790.92</v>
      </c>
      <c r="F10" s="19">
        <v>13401790920</v>
      </c>
      <c r="G10" s="20">
        <f t="shared" si="4"/>
        <v>3565689.6386100003</v>
      </c>
      <c r="H10" s="19">
        <v>3565689638.6100001</v>
      </c>
      <c r="I10" s="14">
        <f t="shared" si="1"/>
        <v>26.606068247854747</v>
      </c>
      <c r="J10" s="15">
        <f t="shared" si="2"/>
        <v>129.32173241792077</v>
      </c>
    </row>
    <row r="11" spans="1:10" ht="36.75" customHeight="1" x14ac:dyDescent="0.25">
      <c r="A11" s="16" t="s">
        <v>10</v>
      </c>
      <c r="B11" s="17" t="s">
        <v>11</v>
      </c>
      <c r="C11" s="18">
        <f t="shared" si="0"/>
        <v>2757223.84161</v>
      </c>
      <c r="D11" s="9">
        <v>2757223841.6100001</v>
      </c>
      <c r="E11" s="18">
        <f t="shared" si="3"/>
        <v>13401790.92</v>
      </c>
      <c r="F11" s="19">
        <v>13401790920</v>
      </c>
      <c r="G11" s="20">
        <f t="shared" si="4"/>
        <v>3565689.6386100003</v>
      </c>
      <c r="H11" s="19">
        <v>3565689638.6100001</v>
      </c>
      <c r="I11" s="14">
        <f t="shared" si="1"/>
        <v>26.606068247854747</v>
      </c>
      <c r="J11" s="15">
        <f t="shared" si="2"/>
        <v>129.32173241792077</v>
      </c>
    </row>
    <row r="12" spans="1:10" ht="18" customHeight="1" x14ac:dyDescent="0.25">
      <c r="A12" s="16" t="s">
        <v>12</v>
      </c>
      <c r="B12" s="17" t="s">
        <v>13</v>
      </c>
      <c r="C12" s="18">
        <f t="shared" si="0"/>
        <v>446369.24642000004</v>
      </c>
      <c r="D12" s="9">
        <v>446369246.42000002</v>
      </c>
      <c r="E12" s="18">
        <f t="shared" si="3"/>
        <v>2864000</v>
      </c>
      <c r="F12" s="19">
        <v>2864000000</v>
      </c>
      <c r="G12" s="20">
        <f t="shared" si="4"/>
        <v>560088.65103999991</v>
      </c>
      <c r="H12" s="19">
        <v>560088651.03999996</v>
      </c>
      <c r="I12" s="14">
        <f t="shared" si="1"/>
        <v>19.556167983240222</v>
      </c>
      <c r="J12" s="15">
        <f t="shared" si="2"/>
        <v>125.47653216077489</v>
      </c>
    </row>
    <row r="13" spans="1:10" ht="30" x14ac:dyDescent="0.25">
      <c r="A13" s="16" t="s">
        <v>14</v>
      </c>
      <c r="B13" s="17" t="s">
        <v>15</v>
      </c>
      <c r="C13" s="18">
        <f t="shared" si="0"/>
        <v>415178.55042000004</v>
      </c>
      <c r="D13" s="9">
        <v>415178550.42000002</v>
      </c>
      <c r="E13" s="18">
        <f t="shared" si="3"/>
        <v>2737000</v>
      </c>
      <c r="F13" s="19">
        <v>2737000000</v>
      </c>
      <c r="G13" s="20">
        <f t="shared" si="4"/>
        <v>506177.60323000001</v>
      </c>
      <c r="H13" s="19">
        <v>506177603.23000002</v>
      </c>
      <c r="I13" s="14">
        <f t="shared" si="1"/>
        <v>18.493883932407748</v>
      </c>
      <c r="J13" s="15">
        <f t="shared" si="2"/>
        <v>121.91805253858712</v>
      </c>
    </row>
    <row r="14" spans="1:10" ht="20.25" customHeight="1" x14ac:dyDescent="0.25">
      <c r="A14" s="16" t="s">
        <v>16</v>
      </c>
      <c r="B14" s="17" t="s">
        <v>17</v>
      </c>
      <c r="C14" s="18">
        <f t="shared" si="0"/>
        <v>31190.696</v>
      </c>
      <c r="D14" s="9">
        <v>31190696</v>
      </c>
      <c r="E14" s="18">
        <f t="shared" si="3"/>
        <v>127000</v>
      </c>
      <c r="F14" s="19">
        <v>127000000</v>
      </c>
      <c r="G14" s="20">
        <f t="shared" si="4"/>
        <v>53911.047810000004</v>
      </c>
      <c r="H14" s="19">
        <v>53911047.810000002</v>
      </c>
      <c r="I14" s="14">
        <f t="shared" si="1"/>
        <v>42.449643944881892</v>
      </c>
      <c r="J14" s="15">
        <f t="shared" si="2"/>
        <v>172.84336268097383</v>
      </c>
    </row>
    <row r="15" spans="1:10" ht="20.25" customHeight="1" x14ac:dyDescent="0.25">
      <c r="A15" s="16" t="s">
        <v>18</v>
      </c>
      <c r="B15" s="17" t="s">
        <v>19</v>
      </c>
      <c r="C15" s="18">
        <f t="shared" si="0"/>
        <v>1938050.0120699999</v>
      </c>
      <c r="D15" s="9">
        <v>1938050012.0699999</v>
      </c>
      <c r="E15" s="18">
        <f t="shared" si="3"/>
        <v>8239000</v>
      </c>
      <c r="F15" s="19">
        <v>8239000000</v>
      </c>
      <c r="G15" s="20">
        <f t="shared" si="4"/>
        <v>1975072.5158800001</v>
      </c>
      <c r="H15" s="19">
        <v>1975072515.8800001</v>
      </c>
      <c r="I15" s="14">
        <f t="shared" si="1"/>
        <v>23.972235900958854</v>
      </c>
      <c r="J15" s="15">
        <f t="shared" si="2"/>
        <v>101.91029661667281</v>
      </c>
    </row>
    <row r="16" spans="1:10" ht="20.25" customHeight="1" x14ac:dyDescent="0.25">
      <c r="A16" s="16" t="s">
        <v>20</v>
      </c>
      <c r="B16" s="17" t="s">
        <v>21</v>
      </c>
      <c r="C16" s="18">
        <f t="shared" si="0"/>
        <v>1785211.5006800001</v>
      </c>
      <c r="D16" s="9">
        <v>1785211500.6800001</v>
      </c>
      <c r="E16" s="18">
        <f t="shared" si="3"/>
        <v>6800000</v>
      </c>
      <c r="F16" s="19">
        <v>6800000000</v>
      </c>
      <c r="G16" s="20">
        <f t="shared" si="4"/>
        <v>1782141.4456300002</v>
      </c>
      <c r="H16" s="19">
        <v>1782141445.6300001</v>
      </c>
      <c r="I16" s="14">
        <f t="shared" si="1"/>
        <v>26.207962435735297</v>
      </c>
      <c r="J16" s="15">
        <f t="shared" si="2"/>
        <v>99.828028496969111</v>
      </c>
    </row>
    <row r="17" spans="1:10" ht="20.25" customHeight="1" x14ac:dyDescent="0.25">
      <c r="A17" s="16" t="s">
        <v>22</v>
      </c>
      <c r="B17" s="17" t="s">
        <v>23</v>
      </c>
      <c r="C17" s="18">
        <f t="shared" si="0"/>
        <v>146111.21438999998</v>
      </c>
      <c r="D17" s="9">
        <v>146111214.38999999</v>
      </c>
      <c r="E17" s="18">
        <f t="shared" si="3"/>
        <v>1400000</v>
      </c>
      <c r="F17" s="19">
        <v>1400000000</v>
      </c>
      <c r="G17" s="20">
        <f t="shared" si="4"/>
        <v>183343.07024999999</v>
      </c>
      <c r="H17" s="19">
        <v>183343070.25</v>
      </c>
      <c r="I17" s="14">
        <f t="shared" si="1"/>
        <v>13.095933589285714</v>
      </c>
      <c r="J17" s="15">
        <f t="shared" si="2"/>
        <v>125.4818605234645</v>
      </c>
    </row>
    <row r="18" spans="1:10" ht="20.25" customHeight="1" x14ac:dyDescent="0.25">
      <c r="A18" s="16" t="s">
        <v>24</v>
      </c>
      <c r="B18" s="17" t="s">
        <v>25</v>
      </c>
      <c r="C18" s="18">
        <f t="shared" si="0"/>
        <v>6727.2969999999996</v>
      </c>
      <c r="D18" s="9">
        <v>6727297</v>
      </c>
      <c r="E18" s="18">
        <f t="shared" si="3"/>
        <v>39000</v>
      </c>
      <c r="F18" s="19">
        <v>39000000</v>
      </c>
      <c r="G18" s="20">
        <f t="shared" si="4"/>
        <v>9588</v>
      </c>
      <c r="H18" s="19">
        <v>9588000</v>
      </c>
      <c r="I18" s="14">
        <f t="shared" si="1"/>
        <v>24.584615384615386</v>
      </c>
      <c r="J18" s="15">
        <f t="shared" si="2"/>
        <v>142.52381008300955</v>
      </c>
    </row>
    <row r="19" spans="1:10" ht="48" customHeight="1" x14ac:dyDescent="0.25">
      <c r="A19" s="16" t="s">
        <v>26</v>
      </c>
      <c r="B19" s="17" t="s">
        <v>27</v>
      </c>
      <c r="C19" s="18">
        <f t="shared" si="0"/>
        <v>24079.753720000001</v>
      </c>
      <c r="D19" s="9">
        <v>24079753.719999999</v>
      </c>
      <c r="E19" s="18">
        <f t="shared" si="3"/>
        <v>127255.5</v>
      </c>
      <c r="F19" s="19">
        <v>127255500</v>
      </c>
      <c r="G19" s="20">
        <f t="shared" si="4"/>
        <v>42161.317229999993</v>
      </c>
      <c r="H19" s="19">
        <v>42161317.229999997</v>
      </c>
      <c r="I19" s="14">
        <f t="shared" si="1"/>
        <v>33.131233801289525</v>
      </c>
      <c r="J19" s="15">
        <f t="shared" si="2"/>
        <v>175.09031745196768</v>
      </c>
    </row>
    <row r="20" spans="1:10" ht="18.75" customHeight="1" x14ac:dyDescent="0.25">
      <c r="A20" s="16" t="s">
        <v>28</v>
      </c>
      <c r="B20" s="17" t="s">
        <v>29</v>
      </c>
      <c r="C20" s="18">
        <f t="shared" si="0"/>
        <v>34581.272170000004</v>
      </c>
      <c r="D20" s="9">
        <v>34581272.170000002</v>
      </c>
      <c r="E20" s="18">
        <f t="shared" si="3"/>
        <v>133000</v>
      </c>
      <c r="F20" s="19">
        <v>133000000</v>
      </c>
      <c r="G20" s="20">
        <f t="shared" si="4"/>
        <v>30089.217140000001</v>
      </c>
      <c r="H20" s="19">
        <v>30089217.140000001</v>
      </c>
      <c r="I20" s="14">
        <f t="shared" si="1"/>
        <v>22.623471533834586</v>
      </c>
      <c r="J20" s="15">
        <f t="shared" si="2"/>
        <v>87.010151020710694</v>
      </c>
    </row>
    <row r="21" spans="1:10" ht="51.75" customHeight="1" x14ac:dyDescent="0.25">
      <c r="A21" s="16" t="s">
        <v>30</v>
      </c>
      <c r="B21" s="17" t="s">
        <v>31</v>
      </c>
      <c r="C21" s="18">
        <f t="shared" si="0"/>
        <v>0</v>
      </c>
      <c r="D21" s="21"/>
      <c r="E21" s="18">
        <f t="shared" si="3"/>
        <v>1456037.59</v>
      </c>
      <c r="F21" s="19">
        <v>1456037590</v>
      </c>
      <c r="G21" s="20">
        <f t="shared" si="4"/>
        <v>1236396.1436700001</v>
      </c>
      <c r="H21" s="19">
        <v>1236396143.6700001</v>
      </c>
      <c r="I21" s="14">
        <f t="shared" si="1"/>
        <v>84.915125279835678</v>
      </c>
      <c r="J21" s="15" t="s">
        <v>73</v>
      </c>
    </row>
    <row r="22" spans="1:10" ht="33.75" customHeight="1" x14ac:dyDescent="0.25">
      <c r="A22" s="16" t="s">
        <v>32</v>
      </c>
      <c r="B22" s="17" t="s">
        <v>33</v>
      </c>
      <c r="C22" s="18">
        <f t="shared" si="0"/>
        <v>0</v>
      </c>
      <c r="D22" s="21"/>
      <c r="E22" s="18">
        <f t="shared" si="3"/>
        <v>4962</v>
      </c>
      <c r="F22" s="19">
        <v>4962000</v>
      </c>
      <c r="G22" s="20">
        <f t="shared" si="4"/>
        <v>1983.0706699999998</v>
      </c>
      <c r="H22" s="19">
        <v>1983070.67</v>
      </c>
      <c r="I22" s="14">
        <f t="shared" si="1"/>
        <v>39.965148528819022</v>
      </c>
      <c r="J22" s="15" t="s">
        <v>73</v>
      </c>
    </row>
    <row r="23" spans="1:10" ht="33.75" customHeight="1" x14ac:dyDescent="0.25">
      <c r="A23" s="16" t="s">
        <v>34</v>
      </c>
      <c r="B23" s="17" t="s">
        <v>35</v>
      </c>
      <c r="C23" s="18">
        <f t="shared" si="0"/>
        <v>93660.44481999999</v>
      </c>
      <c r="D23" s="9">
        <v>93660444.819999993</v>
      </c>
      <c r="E23" s="18">
        <f t="shared" si="3"/>
        <v>100269.90893000001</v>
      </c>
      <c r="F23" s="19">
        <v>100269908.93000001</v>
      </c>
      <c r="G23" s="20">
        <f t="shared" si="4"/>
        <v>25007.06178</v>
      </c>
      <c r="H23" s="19">
        <v>25007061.780000001</v>
      </c>
      <c r="I23" s="14">
        <f t="shared" si="1"/>
        <v>24.939747175254563</v>
      </c>
      <c r="J23" s="15">
        <f t="shared" si="2"/>
        <v>26.699704264761362</v>
      </c>
    </row>
    <row r="24" spans="1:10" ht="33.75" customHeight="1" x14ac:dyDescent="0.25">
      <c r="A24" s="16" t="s">
        <v>36</v>
      </c>
      <c r="B24" s="17" t="s">
        <v>37</v>
      </c>
      <c r="C24" s="18">
        <f t="shared" si="0"/>
        <v>708.23667</v>
      </c>
      <c r="D24" s="9">
        <v>708236.67</v>
      </c>
      <c r="E24" s="18">
        <f t="shared" si="3"/>
        <v>52994.464</v>
      </c>
      <c r="F24" s="19">
        <v>52994464</v>
      </c>
      <c r="G24" s="20">
        <f t="shared" si="4"/>
        <v>24274.954409999998</v>
      </c>
      <c r="H24" s="19">
        <v>24274954.41</v>
      </c>
      <c r="I24" s="14">
        <f t="shared" si="1"/>
        <v>45.806585401071317</v>
      </c>
      <c r="J24" s="15">
        <f t="shared" si="2"/>
        <v>3427.5201268525111</v>
      </c>
    </row>
    <row r="25" spans="1:10" ht="24.75" customHeight="1" x14ac:dyDescent="0.25">
      <c r="A25" s="16" t="s">
        <v>38</v>
      </c>
      <c r="B25" s="17" t="s">
        <v>39</v>
      </c>
      <c r="C25" s="18">
        <f t="shared" si="0"/>
        <v>2359.4</v>
      </c>
      <c r="D25" s="9">
        <v>2359400</v>
      </c>
      <c r="E25" s="18">
        <f t="shared" si="3"/>
        <v>6924.6</v>
      </c>
      <c r="F25" s="19">
        <v>6924600</v>
      </c>
      <c r="G25" s="20">
        <f t="shared" si="4"/>
        <v>2691.93</v>
      </c>
      <c r="H25" s="19">
        <v>2691930</v>
      </c>
      <c r="I25" s="14">
        <f t="shared" si="1"/>
        <v>38.874880859544227</v>
      </c>
      <c r="J25" s="15">
        <f t="shared" si="2"/>
        <v>114.09383741629226</v>
      </c>
    </row>
    <row r="26" spans="1:10" ht="24.75" customHeight="1" x14ac:dyDescent="0.25">
      <c r="A26" s="16" t="s">
        <v>40</v>
      </c>
      <c r="B26" s="17" t="s">
        <v>41</v>
      </c>
      <c r="C26" s="18">
        <f t="shared" si="0"/>
        <v>271718.88945999998</v>
      </c>
      <c r="D26" s="9">
        <v>271718889.45999998</v>
      </c>
      <c r="E26" s="18">
        <f t="shared" si="3"/>
        <v>392379.00695000001</v>
      </c>
      <c r="F26" s="19">
        <v>392379006.94999999</v>
      </c>
      <c r="G26" s="20">
        <f t="shared" si="4"/>
        <v>168414.94456</v>
      </c>
      <c r="H26" s="19">
        <v>168414944.56</v>
      </c>
      <c r="I26" s="14">
        <f t="shared" si="1"/>
        <v>42.921497220023483</v>
      </c>
      <c r="J26" s="15">
        <f t="shared" si="2"/>
        <v>61.98131638720411</v>
      </c>
    </row>
    <row r="27" spans="1:10" ht="24.75" customHeight="1" x14ac:dyDescent="0.25">
      <c r="A27" s="16" t="s">
        <v>42</v>
      </c>
      <c r="B27" s="17" t="s">
        <v>43</v>
      </c>
      <c r="C27" s="18">
        <f t="shared" si="0"/>
        <v>2973.4252099999999</v>
      </c>
      <c r="D27" s="9">
        <v>2973425.21</v>
      </c>
      <c r="E27" s="18">
        <f t="shared" si="3"/>
        <v>622.79999999999995</v>
      </c>
      <c r="F27" s="19">
        <v>622800</v>
      </c>
      <c r="G27" s="20">
        <f t="shared" si="4"/>
        <v>-3136.1483599999997</v>
      </c>
      <c r="H27" s="19">
        <v>-3136148.36</v>
      </c>
      <c r="I27" s="14">
        <f t="shared" si="1"/>
        <v>-503.55625561978161</v>
      </c>
      <c r="J27" s="15">
        <f t="shared" si="2"/>
        <v>-105.47258257758565</v>
      </c>
    </row>
    <row r="28" spans="1:10" ht="24.75" customHeight="1" x14ac:dyDescent="0.25">
      <c r="A28" s="16" t="s">
        <v>44</v>
      </c>
      <c r="B28" s="17" t="s">
        <v>45</v>
      </c>
      <c r="C28" s="18">
        <f t="shared" si="0"/>
        <v>4161238.0755400001</v>
      </c>
      <c r="D28" s="9">
        <v>4161238075.54</v>
      </c>
      <c r="E28" s="18">
        <f t="shared" si="3"/>
        <v>24443927.800000001</v>
      </c>
      <c r="F28" s="19">
        <v>24443927800</v>
      </c>
      <c r="G28" s="20">
        <f t="shared" si="4"/>
        <v>6474037.1161400005</v>
      </c>
      <c r="H28" s="19">
        <v>6474037116.1400003</v>
      </c>
      <c r="I28" s="14">
        <f t="shared" si="1"/>
        <v>26.485257071246956</v>
      </c>
      <c r="J28" s="15">
        <f t="shared" si="2"/>
        <v>155.5795895023351</v>
      </c>
    </row>
    <row r="29" spans="1:10" ht="50.25" customHeight="1" x14ac:dyDescent="0.25">
      <c r="A29" s="16" t="s">
        <v>46</v>
      </c>
      <c r="B29" s="17" t="s">
        <v>47</v>
      </c>
      <c r="C29" s="18">
        <f t="shared" si="0"/>
        <v>3949509.5532499999</v>
      </c>
      <c r="D29" s="9">
        <v>3949509553.25</v>
      </c>
      <c r="E29" s="18">
        <f t="shared" si="3"/>
        <v>24024260.745999999</v>
      </c>
      <c r="F29" s="19">
        <v>24024260746</v>
      </c>
      <c r="G29" s="20">
        <f t="shared" si="4"/>
        <v>6322636.8775600009</v>
      </c>
      <c r="H29" s="19">
        <v>6322636877.5600004</v>
      </c>
      <c r="I29" s="14">
        <f t="shared" si="1"/>
        <v>26.317716679847099</v>
      </c>
      <c r="J29" s="15">
        <f t="shared" si="2"/>
        <v>160.08663334811246</v>
      </c>
    </row>
    <row r="30" spans="1:10" ht="34.5" customHeight="1" x14ac:dyDescent="0.25">
      <c r="A30" s="16" t="s">
        <v>48</v>
      </c>
      <c r="B30" s="17" t="s">
        <v>49</v>
      </c>
      <c r="C30" s="18">
        <f t="shared" si="0"/>
        <v>474979.7</v>
      </c>
      <c r="D30" s="9">
        <v>474979700</v>
      </c>
      <c r="E30" s="18">
        <f t="shared" si="3"/>
        <v>237489.9</v>
      </c>
      <c r="F30" s="19">
        <v>237489900</v>
      </c>
      <c r="G30" s="20">
        <f t="shared" si="4"/>
        <v>59372.4</v>
      </c>
      <c r="H30" s="19">
        <v>59372400</v>
      </c>
      <c r="I30" s="14">
        <f t="shared" si="1"/>
        <v>24.999968419709639</v>
      </c>
      <c r="J30" s="15">
        <f t="shared" si="2"/>
        <v>12.499986841542912</v>
      </c>
    </row>
    <row r="31" spans="1:10" ht="34.5" customHeight="1" x14ac:dyDescent="0.25">
      <c r="A31" s="16" t="s">
        <v>50</v>
      </c>
      <c r="B31" s="17" t="s">
        <v>51</v>
      </c>
      <c r="C31" s="18">
        <f t="shared" si="0"/>
        <v>2268747.5951999999</v>
      </c>
      <c r="D31" s="9">
        <v>2268747595.1999998</v>
      </c>
      <c r="E31" s="18">
        <f t="shared" si="3"/>
        <v>21101597.300000001</v>
      </c>
      <c r="F31" s="19">
        <v>21101597300</v>
      </c>
      <c r="G31" s="20">
        <f t="shared" si="4"/>
        <v>5362682.68358</v>
      </c>
      <c r="H31" s="19">
        <v>5362682683.5799999</v>
      </c>
      <c r="I31" s="14">
        <f t="shared" si="1"/>
        <v>25.413633893866415</v>
      </c>
      <c r="J31" s="15">
        <f t="shared" si="2"/>
        <v>236.37193907889329</v>
      </c>
    </row>
    <row r="32" spans="1:10" ht="34.5" customHeight="1" x14ac:dyDescent="0.25">
      <c r="A32" s="16" t="s">
        <v>52</v>
      </c>
      <c r="B32" s="17" t="s">
        <v>53</v>
      </c>
      <c r="C32" s="18">
        <f t="shared" si="0"/>
        <v>698775.24165999994</v>
      </c>
      <c r="D32" s="9">
        <v>698775241.65999997</v>
      </c>
      <c r="E32" s="18">
        <f t="shared" si="3"/>
        <v>2013428.9</v>
      </c>
      <c r="F32" s="19">
        <v>2013428900</v>
      </c>
      <c r="G32" s="20">
        <f t="shared" si="4"/>
        <v>685827.44114000001</v>
      </c>
      <c r="H32" s="19">
        <v>685827441.13999999</v>
      </c>
      <c r="I32" s="14">
        <f t="shared" si="1"/>
        <v>34.062660029365823</v>
      </c>
      <c r="J32" s="15">
        <f t="shared" si="2"/>
        <v>98.147072227510336</v>
      </c>
    </row>
    <row r="33" spans="1:10" ht="24" customHeight="1" x14ac:dyDescent="0.25">
      <c r="A33" s="16" t="s">
        <v>54</v>
      </c>
      <c r="B33" s="17" t="s">
        <v>55</v>
      </c>
      <c r="C33" s="18">
        <f t="shared" si="0"/>
        <v>507007.01639</v>
      </c>
      <c r="D33" s="9">
        <v>507007016.38999999</v>
      </c>
      <c r="E33" s="18">
        <f t="shared" si="3"/>
        <v>671744.64599999995</v>
      </c>
      <c r="F33" s="19">
        <v>671744646</v>
      </c>
      <c r="G33" s="20">
        <f t="shared" si="4"/>
        <v>214754.35284000001</v>
      </c>
      <c r="H33" s="19">
        <v>214754352.84</v>
      </c>
      <c r="I33" s="14">
        <f t="shared" si="1"/>
        <v>31.969641160340565</v>
      </c>
      <c r="J33" s="15">
        <f t="shared" si="2"/>
        <v>42.357274336970249</v>
      </c>
    </row>
    <row r="34" spans="1:10" ht="49.5" customHeight="1" x14ac:dyDescent="0.25">
      <c r="A34" s="16" t="s">
        <v>56</v>
      </c>
      <c r="B34" s="17" t="s">
        <v>57</v>
      </c>
      <c r="C34" s="18">
        <f t="shared" si="0"/>
        <v>127307.55733</v>
      </c>
      <c r="D34" s="9">
        <v>127307557.33</v>
      </c>
      <c r="E34" s="18">
        <f t="shared" si="3"/>
        <v>419667.054</v>
      </c>
      <c r="F34" s="19">
        <v>419667054</v>
      </c>
      <c r="G34" s="20">
        <f t="shared" si="4"/>
        <v>46077.60815</v>
      </c>
      <c r="H34" s="19">
        <v>46077608.149999999</v>
      </c>
      <c r="I34" s="14">
        <f t="shared" si="1"/>
        <v>10.97956289654322</v>
      </c>
      <c r="J34" s="15">
        <f t="shared" si="2"/>
        <v>36.193929972719559</v>
      </c>
    </row>
    <row r="35" spans="1:10" ht="36" customHeight="1" x14ac:dyDescent="0.25">
      <c r="A35" s="16" t="s">
        <v>58</v>
      </c>
      <c r="B35" s="17" t="s">
        <v>59</v>
      </c>
      <c r="C35" s="18">
        <f t="shared" si="0"/>
        <v>0</v>
      </c>
      <c r="D35" s="21"/>
      <c r="E35" s="18">
        <f t="shared" si="3"/>
        <v>0</v>
      </c>
      <c r="F35" s="19">
        <v>0</v>
      </c>
      <c r="G35" s="20">
        <f t="shared" si="4"/>
        <v>-300.77749999999997</v>
      </c>
      <c r="H35" s="19">
        <v>-300777.5</v>
      </c>
      <c r="I35" s="14" t="s">
        <v>73</v>
      </c>
      <c r="J35" s="15" t="s">
        <v>73</v>
      </c>
    </row>
    <row r="36" spans="1:10" ht="27" customHeight="1" x14ac:dyDescent="0.25">
      <c r="A36" s="16" t="s">
        <v>80</v>
      </c>
      <c r="B36" s="10" t="s">
        <v>68</v>
      </c>
      <c r="C36" s="18">
        <f t="shared" si="0"/>
        <v>8989.5259999999998</v>
      </c>
      <c r="D36" s="9">
        <v>8989526</v>
      </c>
      <c r="E36" s="18"/>
      <c r="F36" s="19"/>
      <c r="G36" s="20"/>
      <c r="H36" s="19"/>
      <c r="I36" s="14" t="s">
        <v>73</v>
      </c>
      <c r="J36" s="15">
        <f t="shared" si="2"/>
        <v>0</v>
      </c>
    </row>
    <row r="37" spans="1:10" ht="135" x14ac:dyDescent="0.25">
      <c r="A37" s="16" t="s">
        <v>60</v>
      </c>
      <c r="B37" s="17" t="s">
        <v>61</v>
      </c>
      <c r="C37" s="18">
        <f t="shared" si="0"/>
        <v>0</v>
      </c>
      <c r="D37" s="21"/>
      <c r="E37" s="18">
        <f t="shared" si="3"/>
        <v>0</v>
      </c>
      <c r="F37" s="19">
        <v>0</v>
      </c>
      <c r="G37" s="20">
        <f t="shared" si="4"/>
        <v>-3136.73227</v>
      </c>
      <c r="H37" s="19">
        <v>-3136732.27</v>
      </c>
      <c r="I37" s="14" t="s">
        <v>73</v>
      </c>
      <c r="J37" s="15" t="s">
        <v>73</v>
      </c>
    </row>
    <row r="38" spans="1:10" ht="90" x14ac:dyDescent="0.25">
      <c r="A38" s="16" t="s">
        <v>62</v>
      </c>
      <c r="B38" s="17" t="s">
        <v>63</v>
      </c>
      <c r="C38" s="18">
        <f t="shared" si="0"/>
        <v>186503.66766000001</v>
      </c>
      <c r="D38" s="9">
        <v>186503667.66</v>
      </c>
      <c r="E38" s="18">
        <f t="shared" si="3"/>
        <v>0</v>
      </c>
      <c r="F38" s="19">
        <v>0</v>
      </c>
      <c r="G38" s="20">
        <f t="shared" si="4"/>
        <v>122199.80062000001</v>
      </c>
      <c r="H38" s="19">
        <v>122199800.62</v>
      </c>
      <c r="I38" s="14" t="s">
        <v>73</v>
      </c>
      <c r="J38" s="15">
        <f t="shared" si="2"/>
        <v>65.521392771091641</v>
      </c>
    </row>
    <row r="39" spans="1:10" ht="60" x14ac:dyDescent="0.25">
      <c r="A39" s="16" t="s">
        <v>64</v>
      </c>
      <c r="B39" s="17" t="s">
        <v>65</v>
      </c>
      <c r="C39" s="18">
        <f t="shared" si="0"/>
        <v>-111072.22870000001</v>
      </c>
      <c r="D39" s="9">
        <v>-111072228.7</v>
      </c>
      <c r="E39" s="18">
        <f t="shared" ref="E39" si="5" xml:space="preserve"> F39/1000</f>
        <v>0</v>
      </c>
      <c r="F39" s="19">
        <v>0</v>
      </c>
      <c r="G39" s="20">
        <f t="shared" ref="G39" si="6" xml:space="preserve"> H39/1000</f>
        <v>-13439.66042</v>
      </c>
      <c r="H39" s="19">
        <v>-13439660.42</v>
      </c>
      <c r="I39" s="14" t="s">
        <v>73</v>
      </c>
      <c r="J39" s="15">
        <f t="shared" si="2"/>
        <v>12.099928647600819</v>
      </c>
    </row>
    <row r="40" spans="1:10" ht="35.25" customHeight="1" x14ac:dyDescent="0.25"/>
    <row r="41" spans="1:10" x14ac:dyDescent="0.25">
      <c r="A41" s="2"/>
      <c r="B41" s="3"/>
      <c r="C41" s="3"/>
      <c r="D41" s="3"/>
      <c r="E41" s="6"/>
      <c r="F41" s="3"/>
      <c r="G41" s="3"/>
      <c r="H41" s="3"/>
    </row>
    <row r="42" spans="1:10" x14ac:dyDescent="0.25">
      <c r="A42" s="1"/>
      <c r="B42" s="4"/>
      <c r="C42" s="4"/>
      <c r="D42" s="4"/>
      <c r="E42" s="4"/>
      <c r="F42" s="4"/>
      <c r="G42" s="4"/>
      <c r="H42" s="4"/>
    </row>
    <row r="43" spans="1:10" x14ac:dyDescent="0.25">
      <c r="A43" s="1"/>
      <c r="B43" s="4"/>
      <c r="C43" s="4"/>
      <c r="D43" s="4"/>
      <c r="E43" s="4"/>
      <c r="F43" s="4"/>
      <c r="G43" s="4"/>
      <c r="H43" s="4"/>
    </row>
  </sheetData>
  <mergeCells count="4">
    <mergeCell ref="A1:H1"/>
    <mergeCell ref="A3:H3"/>
    <mergeCell ref="A2:J2"/>
    <mergeCell ref="A5:B5"/>
  </mergeCells>
  <pageMargins left="0.69999998807907104" right="0.69999998807907104" top="0.75" bottom="0.75" header="0.30000001192092896" footer="0.30000001192092896"/>
  <pageSetup scale="55" fitToHeight="0" orientation="portrait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u1533</cp:lastModifiedBy>
  <cp:lastPrinted>2024-04-22T09:51:30Z</cp:lastPrinted>
  <dcterms:created xsi:type="dcterms:W3CDTF">2024-04-22T08:53:57Z</dcterms:created>
  <dcterms:modified xsi:type="dcterms:W3CDTF">2024-05-13T06:39:35Z</dcterms:modified>
</cp:coreProperties>
</file>