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1 кв\"/>
    </mc:Choice>
  </mc:AlternateContent>
  <bookViews>
    <workbookView xWindow="0" yWindow="0" windowWidth="28800" windowHeight="1230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3" i="1"/>
  <c r="J44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3" i="1"/>
  <c r="I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" i="1"/>
</calcChain>
</file>

<file path=xl/sharedStrings.xml><?xml version="1.0" encoding="utf-8"?>
<sst xmlns="http://schemas.openxmlformats.org/spreadsheetml/2006/main" count="99" uniqueCount="93">
  <si>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</si>
  <si>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</si>
  <si>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</si>
  <si>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</si>
  <si>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</si>
  <si>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</si>
  <si>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</si>
  <si>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</si>
  <si>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</si>
  <si>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</si>
  <si>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</si>
  <si>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</si>
  <si>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</si>
  <si>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</si>
  <si>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</si>
  <si>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</si>
  <si>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</si>
  <si>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</si>
  <si>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</si>
  <si>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</si>
  <si>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</si>
  <si>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</si>
  <si>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</si>
  <si>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</si>
  <si>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</si>
  <si>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</si>
  <si>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</si>
  <si>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</si>
  <si>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</si>
  <si>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</si>
  <si>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</si>
  <si>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</si>
  <si>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</si>
  <si>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</si>
  <si>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</si>
  <si>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</si>
  <si>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</si>
  <si>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</si>
  <si>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</si>
  <si>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</si>
  <si>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</si>
  <si>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</si>
  <si>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</si>
  <si>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</si>
  <si>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</si>
  <si>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</si>
  <si>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</si>
  <si>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</si>
  <si>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</si>
  <si>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</si>
  <si>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</si>
  <si>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</si>
  <si>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</si>
  <si>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</si>
  <si>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</si>
  <si>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</si>
  <si>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</si>
  <si>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</si>
  <si>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</si>
  <si>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</si>
  <si>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</si>
  <si>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</si>
  <si>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</si>
  <si>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</si>
  <si>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</si>
  <si>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</si>
  <si>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</si>
  <si>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</si>
  <si>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</si>
  <si>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</si>
  <si>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</si>
  <si>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</si>
  <si>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</si>
  <si>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00020800000000000000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</si>
  <si>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</si>
  <si>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</si>
  <si>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</si>
  <si>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</si>
  <si>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</si>
  <si>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00010900000000000000</t>
  </si>
  <si>
    <t>ЗАДОЛЖЕННОСТЬ И ПЕРЕРАСЧЕТЫ ПО ОТМЕНЕННЫМ НАЛОГАМ, СБОРАМ И ИНЫМ ОБЯЗАТЕЛЬНЫМ ПЛАТЕЖАМ</t>
  </si>
  <si>
    <t>Наименование показателя</t>
  </si>
  <si>
    <t>Код дохода</t>
  </si>
  <si>
    <t>Исполнено на                     1 апреля 2023г                        в  рублях</t>
  </si>
  <si>
    <t>Процент исполнения</t>
  </si>
  <si>
    <t>Исполнено на                     1 апреля 2024г                        в  рублях</t>
  </si>
  <si>
    <t>Исполнено на                     1 апреля 2023г                        в  тыс.руб.</t>
  </si>
  <si>
    <t xml:space="preserve"> Сведения об исполнении консолидированного бюджета по доходам   на 1 апреля 2024 года в сравнении с планом  и соответствующим периодом прошлого года </t>
  </si>
  <si>
    <t>Исполнено на                     1 апреля 2024г                        в тыс.руб.</t>
  </si>
  <si>
    <t>Утвержденные бюджетные назначения  1 апреля 2024г в  рублях</t>
  </si>
  <si>
    <t>Утвержденные бюджетные назначения  1 апреля 2024г в  тыс.руб.</t>
  </si>
  <si>
    <t>Отклонение 2024 года от 2023 года             в процентах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</si>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</sst>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9" fontId="6" fillId="0" borderId="1">
      <alignment horizontal="center" vertical="center" wrapText="1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 indent="1"/>
    </xf>
    <xf numFmtId="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/>
  </cellXfs>
  <cellStyles count="2">
    <cellStyle name="xl28" xfId="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tabSelected="1" workbookViewId="0">
      <selection activeCell="J26" sqref="J26"/>
    </sheetView>
  </sheetViews>
  <sheetFormatPr defaultRowHeight="15" x14ac:dyDescent="0.25"/>
  <cols>
    <col min="1" max="1" width="50.7109375" customWidth="1"/>
    <col min="2" max="2" width="23.7109375" style="1" customWidth="1"/>
    <col min="3" max="3" width="17.7109375" style="1" customWidth="1"/>
    <col min="4" max="4" width="20.42578125" style="1" hidden="1" customWidth="1"/>
    <col min="5" max="5" width="18.42578125" style="1" customWidth="1"/>
    <col min="6" max="6" width="18.7109375" hidden="1" customWidth="1"/>
    <col min="7" max="7" width="17.42578125" customWidth="1"/>
    <col min="8" max="8" width="17.7109375" hidden="1" customWidth="1"/>
    <col min="9" max="9" width="14.140625" customWidth="1"/>
    <col min="10" max="10" width="16" customWidth="1"/>
  </cols>
  <sheetData>
    <row r="1" spans="1:10" ht="37.5" customHeight="1" x14ac:dyDescent="0.25">
      <c r="A1" s="15" t="s">
        <v>87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6"/>
      <c r="B2" s="16"/>
      <c r="C2" s="16"/>
      <c r="D2" s="16"/>
      <c r="E2" s="16"/>
      <c r="F2" s="3"/>
      <c r="G2" s="3"/>
      <c r="H2" s="3"/>
      <c r="I2" s="3"/>
    </row>
    <row r="3" spans="1:10" ht="57" customHeight="1" x14ac:dyDescent="0.25">
      <c r="A3" s="4" t="s">
        <v>81</v>
      </c>
      <c r="B3" s="4" t="s">
        <v>82</v>
      </c>
      <c r="C3" s="4" t="s">
        <v>86</v>
      </c>
      <c r="D3" s="4" t="s">
        <v>83</v>
      </c>
      <c r="E3" s="4" t="s">
        <v>90</v>
      </c>
      <c r="F3" s="4" t="s">
        <v>89</v>
      </c>
      <c r="G3" s="4" t="s">
        <v>88</v>
      </c>
      <c r="H3" s="4" t="s">
        <v>85</v>
      </c>
      <c r="I3" s="4" t="s">
        <v>84</v>
      </c>
      <c r="J3" s="5" t="s">
        <v>91</v>
      </c>
    </row>
    <row r="4" spans="1:10" ht="26.25" customHeight="1" x14ac:dyDescent="0.25">
      <c r="A4" s="14" t="s">
        <v>78</v>
      </c>
      <c r="B4" s="14"/>
      <c r="C4" s="6">
        <f>D4/1000</f>
        <v>33566246.733169995</v>
      </c>
      <c r="D4" s="10">
        <v>33566246733.169998</v>
      </c>
      <c r="E4" s="11">
        <f>F4/1000</f>
        <v>125157255.36535001</v>
      </c>
      <c r="F4" s="12">
        <v>125157255365.35001</v>
      </c>
      <c r="G4" s="13">
        <f>H4/1000</f>
        <v>30214382.173179999</v>
      </c>
      <c r="H4" s="12">
        <v>30214382173.18</v>
      </c>
      <c r="I4" s="7">
        <f>G4/E4*100</f>
        <v>24.141135154314753</v>
      </c>
      <c r="J4" s="7">
        <f>G4/C4%</f>
        <v>90.014181249887244</v>
      </c>
    </row>
    <row r="5" spans="1:10" ht="20.25" customHeight="1" x14ac:dyDescent="0.25">
      <c r="A5" s="9" t="s">
        <v>0</v>
      </c>
      <c r="B5" s="8" t="s">
        <v>1</v>
      </c>
      <c r="C5" s="6">
        <f t="shared" ref="C5:C44" si="0">D5/1000</f>
        <v>29475182.74972</v>
      </c>
      <c r="D5" s="10">
        <v>29475182749.720001</v>
      </c>
      <c r="E5" s="11">
        <f t="shared" ref="E5:E44" si="1">F5/1000</f>
        <v>99801305.74894999</v>
      </c>
      <c r="F5" s="12">
        <v>99801305748.949997</v>
      </c>
      <c r="G5" s="13">
        <f t="shared" ref="G5:G44" si="2">H5/1000</f>
        <v>23775977.648639999</v>
      </c>
      <c r="H5" s="12">
        <v>23775977648.639999</v>
      </c>
      <c r="I5" s="7">
        <f t="shared" ref="I5:I44" si="3">G5/E5*100</f>
        <v>23.823313202382774</v>
      </c>
      <c r="J5" s="7">
        <f t="shared" ref="J5:J44" si="4">G5/C5%</f>
        <v>80.664394350076961</v>
      </c>
    </row>
    <row r="6" spans="1:10" ht="20.25" customHeight="1" x14ac:dyDescent="0.25">
      <c r="A6" s="9" t="s">
        <v>2</v>
      </c>
      <c r="B6" s="8" t="s">
        <v>3</v>
      </c>
      <c r="C6" s="6">
        <f t="shared" si="0"/>
        <v>22491822.822240002</v>
      </c>
      <c r="D6" s="10">
        <v>22491822822.240002</v>
      </c>
      <c r="E6" s="11">
        <f t="shared" si="1"/>
        <v>65200426.594640002</v>
      </c>
      <c r="F6" s="12">
        <v>65200426594.639999</v>
      </c>
      <c r="G6" s="13">
        <f t="shared" si="2"/>
        <v>14501448.650420001</v>
      </c>
      <c r="H6" s="12">
        <v>14501448650.42</v>
      </c>
      <c r="I6" s="7">
        <f t="shared" si="3"/>
        <v>22.24134013812133</v>
      </c>
      <c r="J6" s="7">
        <f t="shared" si="4"/>
        <v>64.474314798891754</v>
      </c>
    </row>
    <row r="7" spans="1:10" ht="20.25" customHeight="1" x14ac:dyDescent="0.25">
      <c r="A7" s="9" t="s">
        <v>4</v>
      </c>
      <c r="B7" s="8" t="s">
        <v>5</v>
      </c>
      <c r="C7" s="6">
        <f t="shared" si="0"/>
        <v>18511742.299349997</v>
      </c>
      <c r="D7" s="10">
        <v>18511742299.349998</v>
      </c>
      <c r="E7" s="11">
        <f t="shared" si="1"/>
        <v>36300000</v>
      </c>
      <c r="F7" s="12">
        <v>36300000000</v>
      </c>
      <c r="G7" s="13">
        <f t="shared" si="2"/>
        <v>7873272.0760200005</v>
      </c>
      <c r="H7" s="12">
        <v>7873272076.0200005</v>
      </c>
      <c r="I7" s="7">
        <f t="shared" si="3"/>
        <v>21.689454754876035</v>
      </c>
      <c r="J7" s="7">
        <f t="shared" si="4"/>
        <v>42.531232061805738</v>
      </c>
    </row>
    <row r="8" spans="1:10" ht="20.25" customHeight="1" x14ac:dyDescent="0.25">
      <c r="A8" s="9" t="s">
        <v>6</v>
      </c>
      <c r="B8" s="8" t="s">
        <v>7</v>
      </c>
      <c r="C8" s="6">
        <f t="shared" si="0"/>
        <v>3980080.5228899997</v>
      </c>
      <c r="D8" s="10">
        <v>3980080522.8899999</v>
      </c>
      <c r="E8" s="11">
        <f t="shared" si="1"/>
        <v>28900426.594639998</v>
      </c>
      <c r="F8" s="12">
        <v>28900426594.639999</v>
      </c>
      <c r="G8" s="13">
        <f t="shared" si="2"/>
        <v>6628176.5743999993</v>
      </c>
      <c r="H8" s="12">
        <v>6628176574.3999996</v>
      </c>
      <c r="I8" s="7">
        <f t="shared" si="3"/>
        <v>22.934528501490323</v>
      </c>
      <c r="J8" s="7">
        <f t="shared" si="4"/>
        <v>166.53373056852567</v>
      </c>
    </row>
    <row r="9" spans="1:10" ht="48.75" customHeight="1" x14ac:dyDescent="0.25">
      <c r="A9" s="9" t="s">
        <v>8</v>
      </c>
      <c r="B9" s="8" t="s">
        <v>9</v>
      </c>
      <c r="C9" s="6">
        <f t="shared" si="0"/>
        <v>3020620.6196999997</v>
      </c>
      <c r="D9" s="10">
        <v>3020620619.6999998</v>
      </c>
      <c r="E9" s="11">
        <f t="shared" si="1"/>
        <v>14550018.900940001</v>
      </c>
      <c r="F9" s="12">
        <v>14550018900.940001</v>
      </c>
      <c r="G9" s="13">
        <f t="shared" si="2"/>
        <v>3857690.7363499999</v>
      </c>
      <c r="H9" s="12">
        <v>3857690736.3499999</v>
      </c>
      <c r="I9" s="7">
        <f t="shared" si="3"/>
        <v>26.513303952483351</v>
      </c>
      <c r="J9" s="7">
        <f t="shared" si="4"/>
        <v>127.71185865549498</v>
      </c>
    </row>
    <row r="10" spans="1:10" ht="39.75" customHeight="1" x14ac:dyDescent="0.25">
      <c r="A10" s="9" t="s">
        <v>10</v>
      </c>
      <c r="B10" s="8" t="s">
        <v>11</v>
      </c>
      <c r="C10" s="6">
        <f t="shared" si="0"/>
        <v>3020620.6196999997</v>
      </c>
      <c r="D10" s="10">
        <v>3020620619.6999998</v>
      </c>
      <c r="E10" s="11">
        <f t="shared" si="1"/>
        <v>14550018.900940001</v>
      </c>
      <c r="F10" s="12">
        <v>14550018900.940001</v>
      </c>
      <c r="G10" s="13">
        <f t="shared" si="2"/>
        <v>3857690.7363499999</v>
      </c>
      <c r="H10" s="12">
        <v>3857690736.3499999</v>
      </c>
      <c r="I10" s="7">
        <f t="shared" si="3"/>
        <v>26.513303952483351</v>
      </c>
      <c r="J10" s="7">
        <f t="shared" si="4"/>
        <v>127.71185865549498</v>
      </c>
    </row>
    <row r="11" spans="1:10" ht="20.25" customHeight="1" x14ac:dyDescent="0.25">
      <c r="A11" s="9" t="s">
        <v>12</v>
      </c>
      <c r="B11" s="8" t="s">
        <v>13</v>
      </c>
      <c r="C11" s="6">
        <f t="shared" si="0"/>
        <v>668551.01491999999</v>
      </c>
      <c r="D11" s="10">
        <v>668551014.91999996</v>
      </c>
      <c r="E11" s="11">
        <f t="shared" si="1"/>
        <v>4764015.6339999996</v>
      </c>
      <c r="F11" s="12">
        <v>4764015634</v>
      </c>
      <c r="G11" s="13">
        <f t="shared" si="2"/>
        <v>976867.38894000009</v>
      </c>
      <c r="H11" s="12">
        <v>976867388.94000006</v>
      </c>
      <c r="I11" s="7">
        <f t="shared" si="3"/>
        <v>20.505125591281807</v>
      </c>
      <c r="J11" s="7">
        <f t="shared" si="4"/>
        <v>146.11710507340922</v>
      </c>
    </row>
    <row r="12" spans="1:10" ht="32.25" customHeight="1" x14ac:dyDescent="0.25">
      <c r="A12" s="9" t="s">
        <v>14</v>
      </c>
      <c r="B12" s="8" t="s">
        <v>15</v>
      </c>
      <c r="C12" s="6">
        <f t="shared" si="0"/>
        <v>600117.74188999995</v>
      </c>
      <c r="D12" s="10">
        <v>600117741.88999999</v>
      </c>
      <c r="E12" s="11">
        <f t="shared" si="1"/>
        <v>4283133.6339999996</v>
      </c>
      <c r="F12" s="12">
        <v>4283133634</v>
      </c>
      <c r="G12" s="13">
        <f t="shared" si="2"/>
        <v>753765.44065999996</v>
      </c>
      <c r="H12" s="12">
        <v>753765440.65999997</v>
      </c>
      <c r="I12" s="7">
        <f t="shared" si="3"/>
        <v>17.59845722945753</v>
      </c>
      <c r="J12" s="7">
        <f t="shared" si="4"/>
        <v>125.6029255669237</v>
      </c>
    </row>
    <row r="13" spans="1:10" ht="32.25" customHeight="1" x14ac:dyDescent="0.25">
      <c r="A13" s="9" t="s">
        <v>16</v>
      </c>
      <c r="B13" s="8" t="s">
        <v>17</v>
      </c>
      <c r="C13" s="6">
        <f t="shared" si="0"/>
        <v>-7795.5777099999996</v>
      </c>
      <c r="D13" s="10">
        <v>-7795577.71</v>
      </c>
      <c r="E13" s="11">
        <f t="shared" si="1"/>
        <v>120</v>
      </c>
      <c r="F13" s="12">
        <v>120000</v>
      </c>
      <c r="G13" s="13">
        <f t="shared" si="2"/>
        <v>2786.3467799999999</v>
      </c>
      <c r="H13" s="12">
        <v>2786346.78</v>
      </c>
      <c r="I13" s="7">
        <f t="shared" si="3"/>
        <v>2321.9556499999999</v>
      </c>
      <c r="J13" s="7">
        <f t="shared" si="4"/>
        <v>-35.742659282656298</v>
      </c>
    </row>
    <row r="14" spans="1:10" ht="21" customHeight="1" x14ac:dyDescent="0.25">
      <c r="A14" s="9" t="s">
        <v>18</v>
      </c>
      <c r="B14" s="8" t="s">
        <v>19</v>
      </c>
      <c r="C14" s="6">
        <f t="shared" si="0"/>
        <v>65980.509680000003</v>
      </c>
      <c r="D14" s="10">
        <v>65980509.68</v>
      </c>
      <c r="E14" s="11">
        <f t="shared" si="1"/>
        <v>113765</v>
      </c>
      <c r="F14" s="12">
        <v>113765000</v>
      </c>
      <c r="G14" s="13">
        <f t="shared" si="2"/>
        <v>79604.336139999999</v>
      </c>
      <c r="H14" s="12">
        <v>79604336.140000001</v>
      </c>
      <c r="I14" s="7">
        <f t="shared" si="3"/>
        <v>69.97260681228849</v>
      </c>
      <c r="J14" s="7">
        <f t="shared" si="4"/>
        <v>120.64825889656571</v>
      </c>
    </row>
    <row r="15" spans="1:10" ht="30" x14ac:dyDescent="0.25">
      <c r="A15" s="9" t="s">
        <v>20</v>
      </c>
      <c r="B15" s="8" t="s">
        <v>21</v>
      </c>
      <c r="C15" s="6">
        <f t="shared" si="0"/>
        <v>-20942.354940000001</v>
      </c>
      <c r="D15" s="10">
        <v>-20942354.940000001</v>
      </c>
      <c r="E15" s="11">
        <f t="shared" si="1"/>
        <v>239997</v>
      </c>
      <c r="F15" s="12">
        <v>239997000</v>
      </c>
      <c r="G15" s="13">
        <f t="shared" si="2"/>
        <v>86800.217550000001</v>
      </c>
      <c r="H15" s="12">
        <v>86800217.549999997</v>
      </c>
      <c r="I15" s="7">
        <f t="shared" si="3"/>
        <v>36.167209402617537</v>
      </c>
      <c r="J15" s="7">
        <f t="shared" si="4"/>
        <v>-414.47209637446815</v>
      </c>
    </row>
    <row r="16" spans="1:10" ht="20.25" customHeight="1" x14ac:dyDescent="0.25">
      <c r="A16" s="9" t="s">
        <v>22</v>
      </c>
      <c r="B16" s="8" t="s">
        <v>23</v>
      </c>
      <c r="C16" s="6">
        <f t="shared" si="0"/>
        <v>31190.696</v>
      </c>
      <c r="D16" s="10">
        <v>31190696</v>
      </c>
      <c r="E16" s="11">
        <f t="shared" si="1"/>
        <v>127000</v>
      </c>
      <c r="F16" s="12">
        <v>127000000</v>
      </c>
      <c r="G16" s="13">
        <f t="shared" si="2"/>
        <v>53911.047810000004</v>
      </c>
      <c r="H16" s="12">
        <v>53911047.810000002</v>
      </c>
      <c r="I16" s="7">
        <f t="shared" si="3"/>
        <v>42.449643944881892</v>
      </c>
      <c r="J16" s="7">
        <f t="shared" si="4"/>
        <v>172.84336268097383</v>
      </c>
    </row>
    <row r="17" spans="1:10" ht="20.25" customHeight="1" x14ac:dyDescent="0.25">
      <c r="A17" s="9" t="s">
        <v>24</v>
      </c>
      <c r="B17" s="8" t="s">
        <v>25</v>
      </c>
      <c r="C17" s="6">
        <f t="shared" si="0"/>
        <v>2276589.3769200002</v>
      </c>
      <c r="D17" s="10">
        <v>2276589376.9200001</v>
      </c>
      <c r="E17" s="11">
        <f t="shared" si="1"/>
        <v>10891782.9004</v>
      </c>
      <c r="F17" s="12">
        <v>10891782900.4</v>
      </c>
      <c r="G17" s="13">
        <f t="shared" si="2"/>
        <v>2392514.7069999999</v>
      </c>
      <c r="H17" s="12">
        <v>2392514707</v>
      </c>
      <c r="I17" s="7">
        <f t="shared" si="3"/>
        <v>21.966235729066312</v>
      </c>
      <c r="J17" s="7">
        <f t="shared" si="4"/>
        <v>105.09206145189147</v>
      </c>
    </row>
    <row r="18" spans="1:10" ht="20.25" customHeight="1" x14ac:dyDescent="0.25">
      <c r="A18" s="9" t="s">
        <v>26</v>
      </c>
      <c r="B18" s="8" t="s">
        <v>27</v>
      </c>
      <c r="C18" s="6">
        <f t="shared" si="0"/>
        <v>12188.86843</v>
      </c>
      <c r="D18" s="10">
        <v>12188868.43</v>
      </c>
      <c r="E18" s="11">
        <f t="shared" si="1"/>
        <v>900592</v>
      </c>
      <c r="F18" s="12">
        <v>900592000</v>
      </c>
      <c r="G18" s="13">
        <f t="shared" si="2"/>
        <v>51895.315969999996</v>
      </c>
      <c r="H18" s="12">
        <v>51895315.969999999</v>
      </c>
      <c r="I18" s="7">
        <f t="shared" si="3"/>
        <v>5.762355869250448</v>
      </c>
      <c r="J18" s="7">
        <f t="shared" si="4"/>
        <v>425.75991584478851</v>
      </c>
    </row>
    <row r="19" spans="1:10" ht="20.25" customHeight="1" x14ac:dyDescent="0.25">
      <c r="A19" s="9" t="s">
        <v>28</v>
      </c>
      <c r="B19" s="8" t="s">
        <v>29</v>
      </c>
      <c r="C19" s="6">
        <f t="shared" si="0"/>
        <v>1785211.5006800001</v>
      </c>
      <c r="D19" s="10">
        <v>1785211500.6800001</v>
      </c>
      <c r="E19" s="11">
        <f t="shared" si="1"/>
        <v>6800000</v>
      </c>
      <c r="F19" s="12">
        <v>6800000000</v>
      </c>
      <c r="G19" s="13">
        <f t="shared" si="2"/>
        <v>1782141.4456300002</v>
      </c>
      <c r="H19" s="12">
        <v>1782141445.6300001</v>
      </c>
      <c r="I19" s="7">
        <f t="shared" si="3"/>
        <v>26.2079624357353</v>
      </c>
      <c r="J19" s="7">
        <f t="shared" si="4"/>
        <v>99.828028496969111</v>
      </c>
    </row>
    <row r="20" spans="1:10" ht="20.25" customHeight="1" x14ac:dyDescent="0.25">
      <c r="A20" s="9" t="s">
        <v>30</v>
      </c>
      <c r="B20" s="8" t="s">
        <v>31</v>
      </c>
      <c r="C20" s="6">
        <f t="shared" si="0"/>
        <v>146111.21438999998</v>
      </c>
      <c r="D20" s="10">
        <v>146111214.38999999</v>
      </c>
      <c r="E20" s="11">
        <f t="shared" si="1"/>
        <v>1400000</v>
      </c>
      <c r="F20" s="12">
        <v>1400000000</v>
      </c>
      <c r="G20" s="13">
        <f t="shared" si="2"/>
        <v>183343.07024999999</v>
      </c>
      <c r="H20" s="12">
        <v>183343070.25</v>
      </c>
      <c r="I20" s="7">
        <f t="shared" si="3"/>
        <v>13.095933589285714</v>
      </c>
      <c r="J20" s="7">
        <f t="shared" si="4"/>
        <v>125.4818605234645</v>
      </c>
    </row>
    <row r="21" spans="1:10" ht="20.25" customHeight="1" x14ac:dyDescent="0.25">
      <c r="A21" s="9" t="s">
        <v>32</v>
      </c>
      <c r="B21" s="8" t="s">
        <v>33</v>
      </c>
      <c r="C21" s="6">
        <f t="shared" si="0"/>
        <v>6727.2969999999996</v>
      </c>
      <c r="D21" s="10">
        <v>6727297</v>
      </c>
      <c r="E21" s="11">
        <f t="shared" si="1"/>
        <v>39000</v>
      </c>
      <c r="F21" s="12">
        <v>39000000</v>
      </c>
      <c r="G21" s="13">
        <f t="shared" si="2"/>
        <v>9588</v>
      </c>
      <c r="H21" s="12">
        <v>9588000</v>
      </c>
      <c r="I21" s="7">
        <f t="shared" si="3"/>
        <v>24.584615384615386</v>
      </c>
      <c r="J21" s="7">
        <f t="shared" si="4"/>
        <v>142.52381008300955</v>
      </c>
    </row>
    <row r="22" spans="1:10" ht="20.25" customHeight="1" x14ac:dyDescent="0.25">
      <c r="A22" s="9" t="s">
        <v>34</v>
      </c>
      <c r="B22" s="8" t="s">
        <v>35</v>
      </c>
      <c r="C22" s="6">
        <f t="shared" si="0"/>
        <v>326350.49642000004</v>
      </c>
      <c r="D22" s="10">
        <v>326350496.42000002</v>
      </c>
      <c r="E22" s="11">
        <f t="shared" si="1"/>
        <v>1752190.9004000002</v>
      </c>
      <c r="F22" s="12">
        <v>1752190900.4000001</v>
      </c>
      <c r="G22" s="13">
        <f t="shared" si="2"/>
        <v>365546.87514999998</v>
      </c>
      <c r="H22" s="12">
        <v>365546875.14999998</v>
      </c>
      <c r="I22" s="7">
        <f t="shared" si="3"/>
        <v>20.862274485419988</v>
      </c>
      <c r="J22" s="7">
        <f t="shared" si="4"/>
        <v>112.01051604332655</v>
      </c>
    </row>
    <row r="23" spans="1:10" ht="46.5" customHeight="1" x14ac:dyDescent="0.25">
      <c r="A23" s="9" t="s">
        <v>36</v>
      </c>
      <c r="B23" s="8" t="s">
        <v>37</v>
      </c>
      <c r="C23" s="6">
        <f t="shared" si="0"/>
        <v>24079.753720000001</v>
      </c>
      <c r="D23" s="10">
        <v>24079753.719999999</v>
      </c>
      <c r="E23" s="11">
        <f t="shared" si="1"/>
        <v>127255.5</v>
      </c>
      <c r="F23" s="12">
        <v>127255500</v>
      </c>
      <c r="G23" s="13">
        <f t="shared" si="2"/>
        <v>42161.317229999993</v>
      </c>
      <c r="H23" s="12">
        <v>42161317.229999997</v>
      </c>
      <c r="I23" s="7">
        <f t="shared" si="3"/>
        <v>33.131233801289525</v>
      </c>
      <c r="J23" s="7">
        <f t="shared" si="4"/>
        <v>175.09031745196768</v>
      </c>
    </row>
    <row r="24" spans="1:10" ht="21.75" customHeight="1" x14ac:dyDescent="0.25">
      <c r="A24" s="9" t="s">
        <v>38</v>
      </c>
      <c r="B24" s="8" t="s">
        <v>39</v>
      </c>
      <c r="C24" s="6">
        <f t="shared" si="0"/>
        <v>69982.548410000003</v>
      </c>
      <c r="D24" s="10">
        <v>69982548.409999996</v>
      </c>
      <c r="E24" s="11">
        <f t="shared" si="1"/>
        <v>300492.7</v>
      </c>
      <c r="F24" s="12">
        <v>300492700</v>
      </c>
      <c r="G24" s="13">
        <f t="shared" si="2"/>
        <v>66880.127500000002</v>
      </c>
      <c r="H24" s="12">
        <v>66880127.5</v>
      </c>
      <c r="I24" s="7">
        <f t="shared" si="3"/>
        <v>22.256822711500146</v>
      </c>
      <c r="J24" s="7">
        <f t="shared" si="4"/>
        <v>95.566864910628652</v>
      </c>
    </row>
    <row r="25" spans="1:10" ht="51" customHeight="1" x14ac:dyDescent="0.25">
      <c r="A25" s="9" t="s">
        <v>80</v>
      </c>
      <c r="B25" s="2" t="s">
        <v>79</v>
      </c>
      <c r="C25" s="6">
        <f t="shared" si="0"/>
        <v>-45.081029999999998</v>
      </c>
      <c r="D25" s="10">
        <v>-45081.03</v>
      </c>
      <c r="E25" s="11">
        <f t="shared" si="1"/>
        <v>0</v>
      </c>
      <c r="F25" s="12"/>
      <c r="G25" s="13">
        <f t="shared" si="2"/>
        <v>0</v>
      </c>
      <c r="H25" s="12"/>
      <c r="I25" s="7" t="s">
        <v>92</v>
      </c>
      <c r="J25" s="7" t="s">
        <v>92</v>
      </c>
    </row>
    <row r="26" spans="1:10" ht="51" customHeight="1" x14ac:dyDescent="0.25">
      <c r="A26" s="9" t="s">
        <v>40</v>
      </c>
      <c r="B26" s="8" t="s">
        <v>41</v>
      </c>
      <c r="C26" s="6">
        <f t="shared" si="0"/>
        <v>322164.20024999999</v>
      </c>
      <c r="D26" s="10">
        <v>322164200.25</v>
      </c>
      <c r="E26" s="11">
        <f t="shared" si="1"/>
        <v>3096819.9325999999</v>
      </c>
      <c r="F26" s="12">
        <v>3096819932.5999999</v>
      </c>
      <c r="G26" s="13">
        <f t="shared" si="2"/>
        <v>1551284.8131900001</v>
      </c>
      <c r="H26" s="12">
        <v>1551284813.1900001</v>
      </c>
      <c r="I26" s="7">
        <f t="shared" si="3"/>
        <v>50.092832226366689</v>
      </c>
      <c r="J26" s="7">
        <f t="shared" si="4"/>
        <v>481.51992430760475</v>
      </c>
    </row>
    <row r="27" spans="1:10" ht="34.5" customHeight="1" x14ac:dyDescent="0.25">
      <c r="A27" s="9" t="s">
        <v>42</v>
      </c>
      <c r="B27" s="8" t="s">
        <v>43</v>
      </c>
      <c r="C27" s="6">
        <f t="shared" si="0"/>
        <v>49955.12255</v>
      </c>
      <c r="D27" s="10">
        <v>49955122.549999997</v>
      </c>
      <c r="E27" s="11">
        <f t="shared" si="1"/>
        <v>72419.608090000009</v>
      </c>
      <c r="F27" s="12">
        <v>72419608.090000004</v>
      </c>
      <c r="G27" s="13">
        <f t="shared" si="2"/>
        <v>64418.580990000002</v>
      </c>
      <c r="H27" s="12">
        <v>64418580.990000002</v>
      </c>
      <c r="I27" s="7">
        <f t="shared" si="3"/>
        <v>88.951849766907515</v>
      </c>
      <c r="J27" s="7">
        <f t="shared" si="4"/>
        <v>128.9529035296101</v>
      </c>
    </row>
    <row r="28" spans="1:10" ht="34.5" customHeight="1" x14ac:dyDescent="0.25">
      <c r="A28" s="9" t="s">
        <v>44</v>
      </c>
      <c r="B28" s="8" t="s">
        <v>45</v>
      </c>
      <c r="C28" s="6">
        <f t="shared" si="0"/>
        <v>107198.35984999999</v>
      </c>
      <c r="D28" s="10">
        <v>107198359.84999999</v>
      </c>
      <c r="E28" s="11">
        <f t="shared" si="1"/>
        <v>110190.41693000001</v>
      </c>
      <c r="F28" s="12">
        <v>110190416.93000001</v>
      </c>
      <c r="G28" s="13">
        <f t="shared" si="2"/>
        <v>19908.3393</v>
      </c>
      <c r="H28" s="12">
        <v>19908339.300000001</v>
      </c>
      <c r="I28" s="7">
        <f t="shared" si="3"/>
        <v>18.067214785698695</v>
      </c>
      <c r="J28" s="7">
        <f t="shared" si="4"/>
        <v>18.571496175741164</v>
      </c>
    </row>
    <row r="29" spans="1:10" ht="34.5" customHeight="1" x14ac:dyDescent="0.25">
      <c r="A29" s="9" t="s">
        <v>46</v>
      </c>
      <c r="B29" s="8" t="s">
        <v>47</v>
      </c>
      <c r="C29" s="6">
        <f t="shared" si="0"/>
        <v>136896.72211999999</v>
      </c>
      <c r="D29" s="10">
        <v>136896722.12</v>
      </c>
      <c r="E29" s="11">
        <f t="shared" si="1"/>
        <v>176618.54800000001</v>
      </c>
      <c r="F29" s="12">
        <v>176618548</v>
      </c>
      <c r="G29" s="13">
        <f t="shared" si="2"/>
        <v>98070.635430000009</v>
      </c>
      <c r="H29" s="12">
        <v>98070635.430000007</v>
      </c>
      <c r="I29" s="7">
        <f t="shared" si="3"/>
        <v>55.526804257274279</v>
      </c>
      <c r="J29" s="7">
        <f t="shared" si="4"/>
        <v>71.638410263785516</v>
      </c>
    </row>
    <row r="30" spans="1:10" ht="21.75" customHeight="1" x14ac:dyDescent="0.25">
      <c r="A30" s="9" t="s">
        <v>48</v>
      </c>
      <c r="B30" s="8" t="s">
        <v>49</v>
      </c>
      <c r="C30" s="6">
        <f t="shared" si="0"/>
        <v>2359.4</v>
      </c>
      <c r="D30" s="10">
        <v>2359400</v>
      </c>
      <c r="E30" s="11">
        <f t="shared" si="1"/>
        <v>6924.6</v>
      </c>
      <c r="F30" s="12">
        <v>6924600</v>
      </c>
      <c r="G30" s="13">
        <f t="shared" si="2"/>
        <v>2691.93</v>
      </c>
      <c r="H30" s="12">
        <v>2691930</v>
      </c>
      <c r="I30" s="7">
        <f t="shared" si="3"/>
        <v>38.874880859544234</v>
      </c>
      <c r="J30" s="7">
        <f t="shared" si="4"/>
        <v>114.09383741629226</v>
      </c>
    </row>
    <row r="31" spans="1:10" ht="21.75" customHeight="1" x14ac:dyDescent="0.25">
      <c r="A31" s="9" t="s">
        <v>50</v>
      </c>
      <c r="B31" s="8" t="s">
        <v>51</v>
      </c>
      <c r="C31" s="6">
        <f t="shared" si="0"/>
        <v>297741.20799999998</v>
      </c>
      <c r="D31" s="10">
        <v>297741208</v>
      </c>
      <c r="E31" s="11">
        <f t="shared" si="1"/>
        <v>496002.00695000001</v>
      </c>
      <c r="F31" s="12">
        <v>496002006.94999999</v>
      </c>
      <c r="G31" s="13">
        <f t="shared" si="2"/>
        <v>197777.44488</v>
      </c>
      <c r="H31" s="12">
        <v>197777444.88</v>
      </c>
      <c r="I31" s="7">
        <f t="shared" si="3"/>
        <v>39.874323512553275</v>
      </c>
      <c r="J31" s="7">
        <f t="shared" si="4"/>
        <v>66.425956356031165</v>
      </c>
    </row>
    <row r="32" spans="1:10" ht="21.75" customHeight="1" x14ac:dyDescent="0.25">
      <c r="A32" s="9" t="s">
        <v>52</v>
      </c>
      <c r="B32" s="8" t="s">
        <v>53</v>
      </c>
      <c r="C32" s="6">
        <f t="shared" si="0"/>
        <v>7266.6820700000007</v>
      </c>
      <c r="D32" s="10">
        <v>7266682.0700000003</v>
      </c>
      <c r="E32" s="11">
        <f t="shared" si="1"/>
        <v>8338.4063999999998</v>
      </c>
      <c r="F32" s="12">
        <v>8338406.4000000004</v>
      </c>
      <c r="G32" s="13">
        <f t="shared" si="2"/>
        <v>4262.9774100000004</v>
      </c>
      <c r="H32" s="12">
        <v>4262977.41</v>
      </c>
      <c r="I32" s="7">
        <f t="shared" si="3"/>
        <v>51.124605895917966</v>
      </c>
      <c r="J32" s="7">
        <f t="shared" si="4"/>
        <v>58.664702390096451</v>
      </c>
    </row>
    <row r="33" spans="1:10" ht="21.75" customHeight="1" x14ac:dyDescent="0.25">
      <c r="A33" s="9" t="s">
        <v>54</v>
      </c>
      <c r="B33" s="8" t="s">
        <v>55</v>
      </c>
      <c r="C33" s="6">
        <f t="shared" si="0"/>
        <v>4091063.9834499997</v>
      </c>
      <c r="D33" s="10">
        <v>4091063983.4499998</v>
      </c>
      <c r="E33" s="11">
        <f t="shared" si="1"/>
        <v>25355949.6164</v>
      </c>
      <c r="F33" s="12">
        <v>25355949616.400002</v>
      </c>
      <c r="G33" s="13">
        <f t="shared" si="2"/>
        <v>6438404.5245399997</v>
      </c>
      <c r="H33" s="12">
        <v>6438404524.54</v>
      </c>
      <c r="I33" s="7">
        <f t="shared" si="3"/>
        <v>25.392085967767098</v>
      </c>
      <c r="J33" s="7">
        <f t="shared" si="4"/>
        <v>157.37726299529749</v>
      </c>
    </row>
    <row r="34" spans="1:10" ht="48.75" customHeight="1" x14ac:dyDescent="0.25">
      <c r="A34" s="9" t="s">
        <v>56</v>
      </c>
      <c r="B34" s="8" t="s">
        <v>57</v>
      </c>
      <c r="C34" s="6">
        <f t="shared" si="0"/>
        <v>3949509.5532499999</v>
      </c>
      <c r="D34" s="10">
        <v>3949509553.25</v>
      </c>
      <c r="E34" s="11">
        <f t="shared" si="1"/>
        <v>24024260.745999999</v>
      </c>
      <c r="F34" s="12">
        <v>24024260746</v>
      </c>
      <c r="G34" s="13">
        <f t="shared" si="2"/>
        <v>6322636.8775600009</v>
      </c>
      <c r="H34" s="12">
        <v>6322636877.5600004</v>
      </c>
      <c r="I34" s="7">
        <f t="shared" si="3"/>
        <v>26.317716679847099</v>
      </c>
      <c r="J34" s="7">
        <f t="shared" si="4"/>
        <v>160.08663334811246</v>
      </c>
    </row>
    <row r="35" spans="1:10" ht="33.75" customHeight="1" x14ac:dyDescent="0.25">
      <c r="A35" s="9" t="s">
        <v>58</v>
      </c>
      <c r="B35" s="8" t="s">
        <v>59</v>
      </c>
      <c r="C35" s="6">
        <f t="shared" si="0"/>
        <v>474979.7</v>
      </c>
      <c r="D35" s="10">
        <v>474979700</v>
      </c>
      <c r="E35" s="11">
        <f t="shared" si="1"/>
        <v>237489.9</v>
      </c>
      <c r="F35" s="12">
        <v>237489900</v>
      </c>
      <c r="G35" s="13">
        <f t="shared" si="2"/>
        <v>59372.4</v>
      </c>
      <c r="H35" s="12">
        <v>59372400</v>
      </c>
      <c r="I35" s="7">
        <f t="shared" si="3"/>
        <v>24.999968419709639</v>
      </c>
      <c r="J35" s="7">
        <f t="shared" si="4"/>
        <v>12.499986841542912</v>
      </c>
    </row>
    <row r="36" spans="1:10" ht="33.75" customHeight="1" x14ac:dyDescent="0.25">
      <c r="A36" s="9" t="s">
        <v>60</v>
      </c>
      <c r="B36" s="8" t="s">
        <v>61</v>
      </c>
      <c r="C36" s="6">
        <f t="shared" si="0"/>
        <v>2268747.5951999999</v>
      </c>
      <c r="D36" s="10">
        <v>2268747595.1999998</v>
      </c>
      <c r="E36" s="11">
        <f t="shared" si="1"/>
        <v>21101597.300000001</v>
      </c>
      <c r="F36" s="12">
        <v>21101597300</v>
      </c>
      <c r="G36" s="13">
        <f t="shared" si="2"/>
        <v>5362682.68358</v>
      </c>
      <c r="H36" s="12">
        <v>5362682683.5799999</v>
      </c>
      <c r="I36" s="7">
        <f t="shared" si="3"/>
        <v>25.413633893866411</v>
      </c>
      <c r="J36" s="7">
        <f t="shared" si="4"/>
        <v>236.37193907889329</v>
      </c>
    </row>
    <row r="37" spans="1:10" ht="33.75" customHeight="1" x14ac:dyDescent="0.25">
      <c r="A37" s="9" t="s">
        <v>62</v>
      </c>
      <c r="B37" s="8" t="s">
        <v>63</v>
      </c>
      <c r="C37" s="6">
        <f t="shared" si="0"/>
        <v>698775.24165999994</v>
      </c>
      <c r="D37" s="10">
        <v>698775241.65999997</v>
      </c>
      <c r="E37" s="11">
        <f t="shared" si="1"/>
        <v>2013428.9</v>
      </c>
      <c r="F37" s="12">
        <v>2013428900</v>
      </c>
      <c r="G37" s="13">
        <f t="shared" si="2"/>
        <v>685827.44114000001</v>
      </c>
      <c r="H37" s="12">
        <v>685827441.13999999</v>
      </c>
      <c r="I37" s="7">
        <f t="shared" si="3"/>
        <v>34.06266002936583</v>
      </c>
      <c r="J37" s="7">
        <f t="shared" si="4"/>
        <v>98.147072227510336</v>
      </c>
    </row>
    <row r="38" spans="1:10" ht="22.5" customHeight="1" x14ac:dyDescent="0.25">
      <c r="A38" s="9" t="s">
        <v>64</v>
      </c>
      <c r="B38" s="8" t="s">
        <v>65</v>
      </c>
      <c r="C38" s="6">
        <f t="shared" si="0"/>
        <v>507007.01639</v>
      </c>
      <c r="D38" s="10">
        <v>507007016.38999999</v>
      </c>
      <c r="E38" s="11">
        <f t="shared" si="1"/>
        <v>671744.64599999995</v>
      </c>
      <c r="F38" s="12">
        <v>671744646</v>
      </c>
      <c r="G38" s="13">
        <f t="shared" si="2"/>
        <v>214754.35284000001</v>
      </c>
      <c r="H38" s="12">
        <v>214754352.84</v>
      </c>
      <c r="I38" s="7">
        <f t="shared" si="3"/>
        <v>31.969641160340569</v>
      </c>
      <c r="J38" s="7">
        <f t="shared" si="4"/>
        <v>42.357274336970249</v>
      </c>
    </row>
    <row r="39" spans="1:10" ht="50.25" customHeight="1" x14ac:dyDescent="0.25">
      <c r="A39" s="9" t="s">
        <v>66</v>
      </c>
      <c r="B39" s="8" t="s">
        <v>67</v>
      </c>
      <c r="C39" s="6">
        <f t="shared" si="0"/>
        <v>127307.55733</v>
      </c>
      <c r="D39" s="10">
        <v>127307557.33</v>
      </c>
      <c r="E39" s="11">
        <f t="shared" si="1"/>
        <v>419667.054</v>
      </c>
      <c r="F39" s="12">
        <v>419667054</v>
      </c>
      <c r="G39" s="13">
        <f t="shared" si="2"/>
        <v>46077.60815</v>
      </c>
      <c r="H39" s="12">
        <v>46077608.149999999</v>
      </c>
      <c r="I39" s="7">
        <f t="shared" si="3"/>
        <v>10.97956289654322</v>
      </c>
      <c r="J39" s="7">
        <f t="shared" si="4"/>
        <v>36.193929972719559</v>
      </c>
    </row>
    <row r="40" spans="1:10" ht="37.5" customHeight="1" x14ac:dyDescent="0.25">
      <c r="A40" s="9" t="s">
        <v>68</v>
      </c>
      <c r="B40" s="8" t="s">
        <v>69</v>
      </c>
      <c r="C40" s="6">
        <f t="shared" si="0"/>
        <v>0</v>
      </c>
      <c r="D40" s="8"/>
      <c r="E40" s="11">
        <f t="shared" si="1"/>
        <v>0</v>
      </c>
      <c r="F40" s="12">
        <v>0</v>
      </c>
      <c r="G40" s="13">
        <f t="shared" si="2"/>
        <v>-300.77749999999997</v>
      </c>
      <c r="H40" s="12">
        <v>-300777.5</v>
      </c>
      <c r="I40" s="7" t="s">
        <v>92</v>
      </c>
      <c r="J40" s="7" t="s">
        <v>92</v>
      </c>
    </row>
    <row r="41" spans="1:10" ht="29.25" customHeight="1" x14ac:dyDescent="0.25">
      <c r="A41" s="9" t="s">
        <v>70</v>
      </c>
      <c r="B41" s="8" t="s">
        <v>71</v>
      </c>
      <c r="C41" s="6">
        <f t="shared" si="0"/>
        <v>17188.164800000002</v>
      </c>
      <c r="D41" s="10">
        <v>17188164.800000001</v>
      </c>
      <c r="E41" s="11">
        <f t="shared" si="1"/>
        <v>907150.37017999997</v>
      </c>
      <c r="F41" s="12">
        <v>907150370.17999995</v>
      </c>
      <c r="G41" s="13">
        <f t="shared" si="2"/>
        <v>20709.286010000003</v>
      </c>
      <c r="H41" s="12">
        <v>20709286.010000002</v>
      </c>
      <c r="I41" s="7">
        <f t="shared" si="3"/>
        <v>2.2828945112915289</v>
      </c>
      <c r="J41" s="7">
        <f t="shared" si="4"/>
        <v>120.48573103045884</v>
      </c>
    </row>
    <row r="42" spans="1:10" ht="135" x14ac:dyDescent="0.25">
      <c r="A42" s="9" t="s">
        <v>72</v>
      </c>
      <c r="B42" s="8" t="s">
        <v>73</v>
      </c>
      <c r="C42" s="6">
        <f t="shared" si="0"/>
        <v>0</v>
      </c>
      <c r="D42" s="8"/>
      <c r="E42" s="11">
        <f t="shared" si="1"/>
        <v>0</v>
      </c>
      <c r="F42" s="12">
        <v>0</v>
      </c>
      <c r="G42" s="13">
        <f t="shared" si="2"/>
        <v>-18508.165140000001</v>
      </c>
      <c r="H42" s="12">
        <v>-18508165.140000001</v>
      </c>
      <c r="I42" s="7" t="s">
        <v>92</v>
      </c>
      <c r="J42" s="7" t="s">
        <v>92</v>
      </c>
    </row>
    <row r="43" spans="1:10" ht="90" x14ac:dyDescent="0.25">
      <c r="A43" s="9" t="s">
        <v>74</v>
      </c>
      <c r="B43" s="8" t="s">
        <v>75</v>
      </c>
      <c r="C43" s="6">
        <f t="shared" si="0"/>
        <v>108130.93677</v>
      </c>
      <c r="D43" s="10">
        <v>108130936.77</v>
      </c>
      <c r="E43" s="11">
        <f t="shared" si="1"/>
        <v>4871.4462199999998</v>
      </c>
      <c r="F43" s="12">
        <v>4871446.22</v>
      </c>
      <c r="G43" s="13">
        <f t="shared" si="2"/>
        <v>81229.355879999988</v>
      </c>
      <c r="H43" s="12">
        <v>81229355.879999995</v>
      </c>
      <c r="I43" s="7">
        <f t="shared" si="3"/>
        <v>1667.4587424676524</v>
      </c>
      <c r="J43" s="7">
        <f t="shared" si="4"/>
        <v>75.121291192343008</v>
      </c>
    </row>
    <row r="44" spans="1:10" ht="63" customHeight="1" x14ac:dyDescent="0.25">
      <c r="A44" s="9" t="s">
        <v>76</v>
      </c>
      <c r="B44" s="8" t="s">
        <v>77</v>
      </c>
      <c r="C44" s="6">
        <f t="shared" si="0"/>
        <v>-111072.22870000001</v>
      </c>
      <c r="D44" s="10">
        <v>-111072228.7</v>
      </c>
      <c r="E44" s="11">
        <f t="shared" si="1"/>
        <v>0</v>
      </c>
      <c r="F44" s="12">
        <v>0</v>
      </c>
      <c r="G44" s="13">
        <f t="shared" si="2"/>
        <v>-13439.66042</v>
      </c>
      <c r="H44" s="12">
        <v>-13439660.42</v>
      </c>
      <c r="I44" s="7" t="s">
        <v>92</v>
      </c>
      <c r="J44" s="7">
        <f t="shared" si="4"/>
        <v>12.099928647600819</v>
      </c>
    </row>
  </sheetData>
  <mergeCells count="3">
    <mergeCell ref="A4:B4"/>
    <mergeCell ref="A2:E2"/>
    <mergeCell ref="A1:J1"/>
  </mergeCells>
  <pageMargins left="0.69999998807907104" right="0.69999998807907104" top="0.75" bottom="0.75" header="0.30000001192092896" footer="0.30000001192092896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dcterms:created xsi:type="dcterms:W3CDTF">2024-04-22T13:38:45Z</dcterms:created>
  <dcterms:modified xsi:type="dcterms:W3CDTF">2024-05-13T06:45:19Z</dcterms:modified>
</cp:coreProperties>
</file>