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U:\Buh\2024год\апрель\19.04.2024\buh_uchet\К рейтингам открытости СВОДЫ\"/>
    </mc:Choice>
  </mc:AlternateContent>
  <xr:revisionPtr revIDLastSave="0" documentId="13_ncr:1_{BC901113-CBC9-4733-9AC3-48E1C836DE5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_FilterDatabase" localSheetId="0" hidden="1">'Лист 1'!$C$1:$C$79</definedName>
    <definedName name="_xlnm.Print_Titles" localSheetId="0">'Лист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H11" i="1" l="1"/>
  <c r="H5" i="1" l="1"/>
  <c r="H6" i="1"/>
  <c r="H7" i="1"/>
  <c r="H8" i="1"/>
  <c r="H9" i="1"/>
  <c r="H10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4" i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4" i="1"/>
</calcChain>
</file>

<file path=xl/sharedStrings.xml><?xml version="1.0" encoding="utf-8"?>
<sst xmlns="http://schemas.openxmlformats.org/spreadsheetml/2006/main" count="300" uniqueCount="159">
  <si>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</si>
  <si>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</si>
  <si>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</si>
  <si>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</si>
  <si>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</si>
  <si>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</si>
  <si>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</si>
  <si>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</si>
  <si>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</si>
  <si>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</si>
  <si>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</si>
  <si>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</si>
  <si>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</si>
  <si>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</si>
  <si>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</si>
  <si>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</si>
  <si>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</si>
  <si>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</si>
  <si>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</si>
  <si>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</si>
  <si>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</si>
  <si>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</si>
  <si>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</si>
  <si>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</si>
  <si>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</si>
  <si>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</si>
  <si>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</si>
  <si>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</si>
  <si>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</si>
  <si>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</si>
  <si>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</si>
  <si>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</si>
  <si>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</si>
  <si>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</si>
  <si>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</si>
  <si>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</si>
  <si>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</si>
  <si>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</si>
  <si>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</si>
  <si>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</si>
  <si>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</si>
  <si>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</si>
  <si>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</si>
  <si>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</si>
  <si>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</si>
  <si>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</si>
  <si>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</si>
  <si>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</si>
  <si>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</si>
  <si>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</si>
  <si>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</si>
  <si>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</si>
  <si>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</si>
  <si>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</si>
  <si>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</si>
  <si>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</si>
  <si>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</si>
  <si>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</si>
  <si>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</si>
  <si>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</si>
  <si>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</si>
  <si>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</si>
  <si>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</si>
  <si>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</si>
  <si>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</si>
  <si>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</si>
  <si>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</si>
  <si>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</si>
  <si>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</si>
  <si>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</si>
  <si>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</si>
  <si>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</si>
  <si>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Расходы - всего</t>
  </si>
  <si>
    <t>в рублях</t>
  </si>
  <si>
    <t>Наименование раздела, подраздела</t>
  </si>
  <si>
    <t>Раздел</t>
  </si>
  <si>
    <t>Подраздел</t>
  </si>
  <si>
    <t>исполнено</t>
  </si>
  <si>
    <t>процент исполнения уточненных назначений</t>
  </si>
  <si>
    <t>01</t>
  </si>
  <si>
    <t>10</t>
  </si>
  <si>
    <t>11</t>
  </si>
  <si>
    <t>02</t>
  </si>
  <si>
    <t>03</t>
  </si>
  <si>
    <t>04</t>
  </si>
  <si>
    <t>05</t>
  </si>
  <si>
    <t>06</t>
  </si>
  <si>
    <t>07</t>
  </si>
  <si>
    <t>13</t>
  </si>
  <si>
    <t>14</t>
  </si>
  <si>
    <t>08</t>
  </si>
  <si>
    <t>09</t>
  </si>
  <si>
    <t>12</t>
  </si>
  <si>
    <t xml:space="preserve">процент исполнения первоначальных назначений </t>
  </si>
  <si>
    <t>-</t>
  </si>
  <si>
    <t>Международные отношения и международное сотрудничество</t>
  </si>
  <si>
    <t>Связь и информатика</t>
  </si>
  <si>
    <t>причины отклонения  первоначально утвержденного плана от исполнения (если такие отклонения составили 5% и более, как в большую, так и в меньшую сторону)</t>
  </si>
  <si>
    <t>причины отклонения  уточненного плана от исполнения (если такие отклонения составили 5% и более, как в большую, так и в меньшую сторону)</t>
  </si>
  <si>
    <t>Исполнение областного бюджета по расходам за 2023 год</t>
  </si>
  <si>
    <t>Гражданская оборона</t>
  </si>
  <si>
    <t>Первоначальные бюджетные назначения  на 2023 год</t>
  </si>
  <si>
    <t>Уточненные бюджетные назначения на 2023 год</t>
  </si>
  <si>
    <t>Отмена запланированных командировок, экономия в связи с применением регрессивных ставок при начислении страховых взносов</t>
  </si>
  <si>
    <t>Плотникова</t>
  </si>
  <si>
    <t>Кудрявцева</t>
  </si>
  <si>
    <t>Дополнительно выделено при уточнениях бюджета на организацию и проведение физкультурных и спортивных мероприятий и участие в них, а также на оказание содействия спортивным клубам и развитию детско-юношеского спорта</t>
  </si>
  <si>
    <t>Выделены дополнительные средства в связи с увеличением количества получателей.</t>
  </si>
  <si>
    <t>Терехова</t>
  </si>
  <si>
    <t xml:space="preserve">Увеличение бюджетных ассигнований на обеспечение деятельности казенного учреждения ОКУ "Управление государственной противопожарной службы Липецкой области" </t>
  </si>
  <si>
    <t>Топорова</t>
  </si>
  <si>
    <t>Поступление иных межбюджетных трансфертов  на обеспечение деятельности депутатов Государственной думы,членов Совета Федерации и их помощников</t>
  </si>
  <si>
    <t>Увеличение прочих расходов на обеспечение функций органов государственной власти.</t>
  </si>
  <si>
    <t>Поступление средств ФБ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</si>
  <si>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Увеличение бюджетных ассигнований на переданные полномочия в сфере государственной регистрации актов гражданского состояния </t>
  </si>
  <si>
    <t xml:space="preserve">Увеличены бюджетный ассигнования на финансовое обеспечение мероприятий по размещению и питанию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 на территории области. </t>
  </si>
  <si>
    <t>Уменьшение количества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 на территории области, а также сроков их пребывания в ПВР.</t>
  </si>
  <si>
    <t>В уточнение бюджета выделено дополнительно на укрепление материально-технической базы  учреждений образования (выполнение требований пожарной безопасности, приобретение программного продукта).</t>
  </si>
  <si>
    <t>Бюджетные ассигновании предусмотренные на мероприятия по возрождению СОК "Прометей" перераспределены на 2024 год</t>
  </si>
  <si>
    <t>Бюджетные ассигновании необходимые для мероприятий по возрождению СОК "Прометей" восстановлены в 2024 году (ремонт системы отопления в 5-ти корпусах и замену окон в спальных корпусах на территории СОК «Прометей», капитальный ремонт кострового места)</t>
  </si>
  <si>
    <t>Выделены дополнительные ассигнования на укрепление материально-технической базы учреждений, подведомственных управлению социальной политики области (реконструкция, проведение капитального и текущего ремонта, приобретение мебели, оборудования, компьютерной техники, транспорта).
В рамках регионального проекта "Старшее поколение" выделены средства на создание системы долговременного ухода за гражданами пожилого возраста и инвалидами.</t>
  </si>
  <si>
    <t>Отклонение обусловлено временным приостановлением функционирования санатория "Мечта" и развертыванием на его базе пункта временного размещения для беженцев.</t>
  </si>
  <si>
    <t>Снижение расходов связано с введением с 01.01.2023г. ежемесячного пособия в связи с рождением и воспитанием ребенка, выплату которого осуществляет Социальный фонд России.</t>
  </si>
  <si>
    <t xml:space="preserve">Выделены дополнительные средства на мероприятия по формированию эффективной системы поддержки населения (обеспечение деятельности казенных учреждений (приобретение мебели и оборудования в рамках текущего ремонта)). 
В рамках мероприятий регионального проекта "Старшее поколение" выделены средства на реконструкцию здания ОБУ "Реабилитационный центр Липецкой области" (филиал "Сосновый бор"). </t>
  </si>
  <si>
    <t>Увеличение бюджетных ассигнований обусловлено повышением заработной платы прочих категорий работников с 1 октября 2024 года.</t>
  </si>
  <si>
    <t>Крюкова</t>
  </si>
  <si>
    <t>Шматова</t>
  </si>
  <si>
    <t>Выделение средств на проведение мероприятий по обеспечению антитеррористической безопасности на территории области.</t>
  </si>
  <si>
    <t>Экономия по результатам закупочных процедур</t>
  </si>
  <si>
    <t>В связи с поступлением в бюджет Липецкой области дополнительных средств из федерального бюджета по отдельным направлениям государственной поддержки в сфере АПК</t>
  </si>
  <si>
    <t>Увеличены ассигнования на финансовое обеспечение бюджетного учреждения в целях проведения текущего и капитального ремонта</t>
  </si>
  <si>
    <t>Экономия по закупочным процедурам</t>
  </si>
  <si>
    <t>Перенос сроков оплаты части  контрактов на поставку автобусов, приобретенных за счет специального казначейского кредита, на 2024 год.
Корректировка условий по бюджетным обязательствам по концессионному соглашению в 2023 году.
Экономия по результатам торгов на организацию межмуниципальных перевозок.</t>
  </si>
  <si>
    <t>Перенесены сроки выполнения работ по строительству, капитальному ремонту и ремонту автомобильных дорог на 2024 год</t>
  </si>
  <si>
    <t xml:space="preserve">Предоставление субсидий из федерального бюджета на софинансирование расходных обязательств  по финансовому обеспечению реализации инфраструктурных проектов, направленных на комплексное развитие городского наземного электрического транспорта, и объектов зарядной инфраструктуры для них, предоставление специального казначейского кредита на обновление подвижного состава. </t>
  </si>
  <si>
    <t>Увеличены ассигнования на переселение граждан из аварийного жилья и капитальный ремонт многоквартирных домов</t>
  </si>
  <si>
    <t>Увеличение расходов связано с реализацией в 2023 году мероприятий за счет средств, источником финансового обеспечения которых  являются бюджетные кредиты из федерального бюджета на опережающее финансирование объектов теплоснабжения, водоснабжения и водоотведения.</t>
  </si>
  <si>
    <t>Перенесены сроки выполнения работ по строительству объектов, в целях опережающего финансового обеспечения которых бюджету Липецкой области  предоставлены бюджетные кредиты на пополнение остатка средств на едином счете бюджета.</t>
  </si>
  <si>
    <t>Перенесены сроки выполнения работ. Экономия по результатом закупочных процедур</t>
  </si>
  <si>
    <t>Выделено дополнительно при уточнениях бюджета на проведение капитальных ремонтов учреждений культуры. Увеличены расходы на предоставление иных межбюджетных трансфертов местным бюджетам на проведение капитального ремонта общеобразовательных организаций, реализацию мероприятий в рамках специального инфраструктурного проекта</t>
  </si>
  <si>
    <t>По строительству и реконструкции оплата производилось за фактически выполненные работы, а также экономия по закупочным процедурам. Перенесены сроки выполнения работ по строительству объектов здравоохранения.</t>
  </si>
  <si>
    <t>Низкое освоение связано с переносом срока строительства ФОК в г.Елец на 2024 год. Финансирование расходов по строительству объектов физической культуры и спорта осуществлялось по факту выполненных работ.</t>
  </si>
  <si>
    <t>Увеличены ассигнования на предоставление иных межбюджетных трансфертов на реализацию инициативных проектов в рамках инициативного бюджетирования</t>
  </si>
  <si>
    <t>Не освоены ассигнования в связи с переносом срока выполнения работ в рамках на 2024 год</t>
  </si>
  <si>
    <t>Средства резервного фонда области</t>
  </si>
  <si>
    <t>Перенос сроков выполнения работ в рамках реализации инфраструктурного проекта на 2024 год</t>
  </si>
  <si>
    <t>Средства резервного фонда области и резервного флнда Правительства области</t>
  </si>
  <si>
    <t>Выделены дополнительные ассигнования.</t>
  </si>
  <si>
    <t>Выделены дополнительные средства: 
- на укрепление материально-технической базы и устойчивое функционирование образовательных учреждений; 
- на заработную плату педагогическим работникам, в связи с уточнением прогноза среднемесячного дохода от трудовой деятельности;
- на модернизацию инфраструктуры общего образования (шк. мкр. "Елецкий" г. Липецк)   Увеличены расходы на предоставление иных межбюджетных трансфертов местным бюджетам на проведение капитального ремонта общеобразовательных организаций, реализацию мероприятий в рамках специального инфраструктурного проекта</t>
  </si>
  <si>
    <t>Выделены дополнительные средства: 
- на укрепление материально-технической базы и устойчивое функционирование учреждений образования; 
- на заработную плату педагогическим работникам, в связи с уточнением прогноза среднемесячного дохода от трудовой деятельности;</t>
  </si>
  <si>
    <t xml:space="preserve">Выделены дополнительные средства на укрепление материально-технической базы и устойчивое функционирование учреждений СПО.
</t>
  </si>
  <si>
    <t>Выделены дополнительные средства: 
- на укрепление материально-технической базы и устойчивое функционирование учреждений здравоохранения, оказывающих стационарную медицинскую помощь (приобретение медицинского оборудования, проведение капитальных ремонтов, разработку проектно-сметных документаций по капитальным ремонтам, на погашение просроченной кредиторской задолженности по средствам обязательного медицинского страхования и другие); 
- на заработную плату "указным" категориям учреждений здравоохранения, в связи с уточнением прогноза среднемесячного дохода от трудовой деятельности.</t>
  </si>
  <si>
    <t>Выделены дополнительные средства: 
- на укрепление материально-технической базы учреждений здравоохранения, оказывающих амбулаторную помощь (приобретение медицинского оборудования, проведение капитальных ремонтов, разработку проектно-сметных документаций по капитальным ремонтам, на погашение просроченной кредиторской задолженности по средствам обязательного медицинского страхования и другие); 
- на льготное лекарственное обеспечение граждан;
- на заработную плату "указным" категориям учреждений здравоохранения, в связи с уточнением прогноза среднемесячного дохода от трудовой деятельности.</t>
  </si>
  <si>
    <t xml:space="preserve">
Выделены дополнительные средства: 
- на строительство объектов здравоохранения области;
- на укрепление материально-технической базы учреждений здравоохранения (приобретение медицинского оборудования, проведение капитальных ремонтов, разработку проектно-сметных документаций по капитальным ремонтам, на реализацию мероприятий по обеспечению соблюдения требований к антитеррористической защищенности объектов, на погашение просроченной кредиторской задолженности по средствам обязательного медицинского страхования и другие); 
- на закупку вакцин для профилактики заболеваний;
В связи с получением из федерального бюджета в течение года ИМБТ на реализацию мероприятий по созданию (развитию) и оснащению (дооснащению) региональных эндокринологических центров и школ для пациентов с сахарным диабетом; по дооснащению (переоснащению) медицинских организаций, оказывающих медицинскую помощь сельским жителям и жителям отдаленных территорий (центральные районные больницы, районные больницы, участковые больницы), оборудованием для выявления сахарного диабета и контроля за состоянием пациента с ранее выявленным сахарным диабетом, а также субсидии на мероприятий по обеспечению детей с сахарным диабетом 1 типа в возрасте от 4-х до 17-ти лет системами непрерывного мониторинга глюкозы. Увеличение расходов связано:
с восстановлением остатков неиспользованных на начало текущего финансового года бюджетных ассигнований на оплату государственных контрактов,  подлежавших оплате в отчетном финансовом году на выполнение строительно-монтажных работ на объектах здравоохранения;
со строительством объектов, в целях опережающего финансового обеспечения которых бюджету Липецкой области  предоставлены бюджетные кредиты на пополнение остатка средств на едином счете бюджета;
увеличением ассигнований на строительство объектов в рамках регионального проекта "Модернизация первичного звена здравоохранения Российской Федерации".</t>
  </si>
  <si>
    <t>Увеличены бюджетные ассигнования на:
- предоставление мер социальной поддержки лицам, принимающим (принимавшим) участие в специальной военной операции на территориях Украины, Донецкой Народной Республики, Луганской Народной Республики, Запорожской и Херсонской областей, членам их семей (с 22.06.2023г. вступил в силу закон Липецкой области от 22.06.2023 № 345-ОЗ);
- обеспечение мер социальной поддержки ветеранов труда в связи с увеличением количества получателей;
- оказание государственной социальной помощи на основании социального контракта отдельным категориям граждан;
- оказание единовременной материальной помощи на возмещение расходов по газификации жилого помещения отдельным категориям граждан.
Выделены средства на реализацию мероприятий по предоставлению единовременных выплат на приобретение имущества и социальных выплат на приобретение жилых помещений на основании выдаваемых государственных жилищных сертификатов жителям г. Херсона и части Херсонской области, вынужденно покинувшим место постоянного проживания и прибывшим в экстренном массовом порядке на территорию Липецкой области на постоянное место жительства (Публично-правовая компания "Фонд развития территорий").</t>
  </si>
  <si>
    <t xml:space="preserve">Низкое освоение связано с переносом срока строительства ФОК в г.Елец на 2024 год. </t>
  </si>
  <si>
    <t>Экономия сложилась в связи с отказом от привлечения рыночных заимствований.</t>
  </si>
  <si>
    <t>Отсутствие потребности в предоставлении дотаций из фонда сбалансированности местных бюджетов.</t>
  </si>
  <si>
    <t>В целях обеспечения сбалансированности местных бюджетов в процессе исполнения областного бюджета увеличивался объем дотаций на поддержку мер по обеспечению сбалансированности местных бюджетов.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</si>
</sst>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/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center"/>
    </xf>
    <xf numFmtId="0" fontId="1" fillId="0" borderId="0" xfId="0" applyFont="1" applyFill="1"/>
    <xf numFmtId="49" fontId="1" fillId="0" borderId="5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7" fillId="4" borderId="0" xfId="0" applyFont="1" applyFill="1"/>
    <xf numFmtId="0" fontId="0" fillId="4" borderId="0" xfId="0" applyFill="1"/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L82"/>
  <sheetViews>
    <sheetView tabSelected="1" zoomScale="70" zoomScaleNormal="70" workbookViewId="0">
      <pane xSplit="3" ySplit="3" topLeftCell="D72" activePane="bottomRight" state="frozen"/>
      <selection pane="topRight" activeCell="D1" sqref="D1"/>
      <selection pane="bottomLeft" activeCell="A4" sqref="A4"/>
      <selection pane="bottomRight" activeCell="I87" sqref="I86:I87"/>
    </sheetView>
  </sheetViews>
  <sheetFormatPr defaultRowHeight="15.75" x14ac:dyDescent="0.25"/>
  <cols>
    <col min="1" max="1" width="43.28515625" customWidth="1"/>
    <col min="2" max="2" width="9" style="2" customWidth="1"/>
    <col min="3" max="3" width="8.85546875" style="2" customWidth="1"/>
    <col min="4" max="4" width="24.28515625" style="3" customWidth="1"/>
    <col min="5" max="5" width="24.42578125" customWidth="1"/>
    <col min="6" max="6" width="26.85546875" customWidth="1"/>
    <col min="7" max="7" width="17.5703125" style="4" customWidth="1"/>
    <col min="8" max="8" width="15.140625" style="5" customWidth="1"/>
    <col min="9" max="9" width="106.140625" style="6" customWidth="1"/>
    <col min="10" max="10" width="69.85546875" style="6" customWidth="1"/>
    <col min="11" max="11" width="5.85546875" hidden="1" customWidth="1"/>
    <col min="12" max="12" width="5" hidden="1" customWidth="1"/>
    <col min="13" max="13" width="0" hidden="1" customWidth="1"/>
  </cols>
  <sheetData>
    <row r="1" spans="1:11" ht="27.75" customHeight="1" x14ac:dyDescent="0.25">
      <c r="A1" s="50" t="s">
        <v>99</v>
      </c>
      <c r="B1" s="50"/>
      <c r="C1" s="50"/>
      <c r="D1" s="50"/>
      <c r="E1" s="50"/>
      <c r="F1" s="50"/>
      <c r="G1" s="50"/>
      <c r="H1" s="50"/>
      <c r="I1" s="50"/>
      <c r="J1" s="3"/>
    </row>
    <row r="2" spans="1:11" x14ac:dyDescent="0.25">
      <c r="A2" s="49"/>
      <c r="B2" s="49"/>
      <c r="C2" s="49"/>
      <c r="D2" s="49"/>
      <c r="E2" s="49"/>
      <c r="F2" s="11" t="s">
        <v>73</v>
      </c>
      <c r="G2" s="9"/>
      <c r="H2" s="11"/>
      <c r="I2" s="3"/>
      <c r="J2" s="3"/>
    </row>
    <row r="3" spans="1:11" ht="85.5" customHeight="1" x14ac:dyDescent="0.25">
      <c r="A3" s="1" t="s">
        <v>74</v>
      </c>
      <c r="B3" s="10" t="s">
        <v>75</v>
      </c>
      <c r="C3" s="10" t="s">
        <v>76</v>
      </c>
      <c r="D3" s="1" t="s">
        <v>101</v>
      </c>
      <c r="E3" s="1" t="s">
        <v>102</v>
      </c>
      <c r="F3" s="1" t="s">
        <v>77</v>
      </c>
      <c r="G3" s="1" t="s">
        <v>93</v>
      </c>
      <c r="H3" s="1" t="s">
        <v>78</v>
      </c>
      <c r="I3" s="1" t="s">
        <v>97</v>
      </c>
      <c r="J3" s="1" t="s">
        <v>98</v>
      </c>
    </row>
    <row r="4" spans="1:11" s="7" customFormat="1" ht="30.75" customHeight="1" x14ac:dyDescent="0.25">
      <c r="A4" s="13" t="s">
        <v>0</v>
      </c>
      <c r="B4" s="14" t="s">
        <v>79</v>
      </c>
      <c r="C4" s="21"/>
      <c r="D4" s="23">
        <v>4937503980.3599997</v>
      </c>
      <c r="E4" s="23">
        <v>8009909744.6400003</v>
      </c>
      <c r="F4" s="23">
        <v>4263931659.77</v>
      </c>
      <c r="G4" s="24">
        <f>F4/D4*100</f>
        <v>86.358039947526507</v>
      </c>
      <c r="H4" s="25">
        <f>F4/E4*100</f>
        <v>53.233204813865719</v>
      </c>
      <c r="I4" s="15"/>
      <c r="J4" s="15"/>
    </row>
    <row r="5" spans="1:11" s="7" customFormat="1" ht="69.75" customHeight="1" x14ac:dyDescent="0.25">
      <c r="A5" s="13" t="s">
        <v>1</v>
      </c>
      <c r="B5" s="16" t="s">
        <v>79</v>
      </c>
      <c r="C5" s="22" t="s">
        <v>82</v>
      </c>
      <c r="D5" s="23">
        <v>6160953</v>
      </c>
      <c r="E5" s="23">
        <v>7364039.6100000003</v>
      </c>
      <c r="F5" s="23">
        <v>6355353.1100000003</v>
      </c>
      <c r="G5" s="24">
        <f t="shared" ref="G5:G66" si="0">F5/D5*100</f>
        <v>103.1553577831222</v>
      </c>
      <c r="H5" s="25">
        <f t="shared" ref="H5:H68" si="1">F5/E5*100</f>
        <v>86.302538369969469</v>
      </c>
      <c r="I5" s="15"/>
      <c r="J5" s="15" t="s">
        <v>103</v>
      </c>
      <c r="K5" s="8" t="s">
        <v>104</v>
      </c>
    </row>
    <row r="6" spans="1:11" s="7" customFormat="1" ht="100.5" customHeight="1" x14ac:dyDescent="0.25">
      <c r="A6" s="13" t="s">
        <v>2</v>
      </c>
      <c r="B6" s="16" t="s">
        <v>79</v>
      </c>
      <c r="C6" s="22" t="s">
        <v>83</v>
      </c>
      <c r="D6" s="23">
        <v>102445461.73999999</v>
      </c>
      <c r="E6" s="23">
        <v>118644010.56999999</v>
      </c>
      <c r="F6" s="23">
        <v>116883089.34</v>
      </c>
      <c r="G6" s="24">
        <f t="shared" si="0"/>
        <v>114.09298894727205</v>
      </c>
      <c r="H6" s="25">
        <f t="shared" si="1"/>
        <v>98.515794247396045</v>
      </c>
      <c r="I6" s="33" t="s">
        <v>111</v>
      </c>
      <c r="J6" s="15"/>
      <c r="K6" s="8" t="s">
        <v>104</v>
      </c>
    </row>
    <row r="7" spans="1:11" s="7" customFormat="1" ht="99.75" customHeight="1" x14ac:dyDescent="0.25">
      <c r="A7" s="13" t="s">
        <v>3</v>
      </c>
      <c r="B7" s="16" t="s">
        <v>79</v>
      </c>
      <c r="C7" s="22" t="s">
        <v>84</v>
      </c>
      <c r="D7" s="23">
        <v>280045615.80000001</v>
      </c>
      <c r="E7" s="23">
        <v>305466674.66000003</v>
      </c>
      <c r="F7" s="23">
        <v>300547322.80000001</v>
      </c>
      <c r="G7" s="24">
        <f t="shared" si="0"/>
        <v>107.32084554919142</v>
      </c>
      <c r="H7" s="25">
        <f t="shared" si="1"/>
        <v>98.389561851394916</v>
      </c>
      <c r="I7" s="33" t="s">
        <v>112</v>
      </c>
      <c r="J7" s="15"/>
      <c r="K7" s="8" t="s">
        <v>104</v>
      </c>
    </row>
    <row r="8" spans="1:11" s="7" customFormat="1" ht="49.5" customHeight="1" x14ac:dyDescent="0.25">
      <c r="A8" s="13" t="s">
        <v>4</v>
      </c>
      <c r="B8" s="16" t="s">
        <v>79</v>
      </c>
      <c r="C8" s="22" t="s">
        <v>85</v>
      </c>
      <c r="D8" s="23">
        <v>16000</v>
      </c>
      <c r="E8" s="23">
        <v>139400</v>
      </c>
      <c r="F8" s="23">
        <v>139400</v>
      </c>
      <c r="G8" s="24">
        <f t="shared" si="0"/>
        <v>871.25</v>
      </c>
      <c r="H8" s="25">
        <f t="shared" si="1"/>
        <v>100</v>
      </c>
      <c r="I8" s="15" t="s">
        <v>113</v>
      </c>
      <c r="J8" s="15"/>
      <c r="K8" s="8" t="s">
        <v>108</v>
      </c>
    </row>
    <row r="9" spans="1:11" s="7" customFormat="1" ht="64.5" customHeight="1" x14ac:dyDescent="0.25">
      <c r="A9" s="13" t="s">
        <v>5</v>
      </c>
      <c r="B9" s="16" t="s">
        <v>79</v>
      </c>
      <c r="C9" s="22" t="s">
        <v>86</v>
      </c>
      <c r="D9" s="23">
        <v>153777196</v>
      </c>
      <c r="E9" s="23">
        <v>153055543.34</v>
      </c>
      <c r="F9" s="23">
        <v>149151086.58000001</v>
      </c>
      <c r="G9" s="24">
        <f t="shared" si="0"/>
        <v>96.991680469970348</v>
      </c>
      <c r="H9" s="25">
        <f t="shared" si="1"/>
        <v>97.448993564822047</v>
      </c>
      <c r="I9" s="15"/>
      <c r="J9" s="15"/>
    </row>
    <row r="10" spans="1:11" s="7" customFormat="1" ht="51.75" customHeight="1" x14ac:dyDescent="0.25">
      <c r="A10" s="13" t="s">
        <v>6</v>
      </c>
      <c r="B10" s="16" t="s">
        <v>79</v>
      </c>
      <c r="C10" s="22" t="s">
        <v>87</v>
      </c>
      <c r="D10" s="23">
        <v>56342000</v>
      </c>
      <c r="E10" s="23">
        <v>61050240.799999997</v>
      </c>
      <c r="F10" s="23">
        <v>60300889.439999998</v>
      </c>
      <c r="G10" s="24">
        <f t="shared" si="0"/>
        <v>107.02653338539632</v>
      </c>
      <c r="H10" s="25">
        <f t="shared" si="1"/>
        <v>98.772566086258578</v>
      </c>
      <c r="I10" s="33" t="s">
        <v>124</v>
      </c>
      <c r="J10" s="15"/>
      <c r="K10" s="8" t="s">
        <v>104</v>
      </c>
    </row>
    <row r="11" spans="1:11" s="7" customFormat="1" ht="50.25" customHeight="1" x14ac:dyDescent="0.25">
      <c r="A11" s="13" t="s">
        <v>95</v>
      </c>
      <c r="B11" s="16" t="s">
        <v>79</v>
      </c>
      <c r="C11" s="22" t="s">
        <v>90</v>
      </c>
      <c r="D11" s="26" t="s">
        <v>94</v>
      </c>
      <c r="E11" s="23">
        <v>359682714.42000002</v>
      </c>
      <c r="F11" s="23">
        <v>172227700.94</v>
      </c>
      <c r="G11" s="24" t="s">
        <v>94</v>
      </c>
      <c r="H11" s="25">
        <f t="shared" si="1"/>
        <v>47.883229867668987</v>
      </c>
      <c r="I11" s="15"/>
      <c r="J11" s="15" t="s">
        <v>145</v>
      </c>
    </row>
    <row r="12" spans="1:11" s="7" customFormat="1" ht="51.75" customHeight="1" x14ac:dyDescent="0.25">
      <c r="A12" s="13" t="s">
        <v>7</v>
      </c>
      <c r="B12" s="16" t="s">
        <v>79</v>
      </c>
      <c r="C12" s="22" t="s">
        <v>81</v>
      </c>
      <c r="D12" s="23">
        <v>877876901</v>
      </c>
      <c r="E12" s="23">
        <v>1314262475.1700001</v>
      </c>
      <c r="F12" s="23">
        <v>0</v>
      </c>
      <c r="G12" s="24">
        <f t="shared" si="0"/>
        <v>0</v>
      </c>
      <c r="H12" s="25">
        <f t="shared" si="1"/>
        <v>0</v>
      </c>
      <c r="I12" s="29" t="s">
        <v>144</v>
      </c>
      <c r="J12" s="29" t="s">
        <v>144</v>
      </c>
      <c r="K12" s="30"/>
    </row>
    <row r="13" spans="1:11" s="7" customFormat="1" ht="40.5" customHeight="1" x14ac:dyDescent="0.25">
      <c r="A13" s="13" t="s">
        <v>8</v>
      </c>
      <c r="B13" s="16" t="s">
        <v>79</v>
      </c>
      <c r="C13" s="22" t="s">
        <v>88</v>
      </c>
      <c r="D13" s="23">
        <v>3460839852.8200002</v>
      </c>
      <c r="E13" s="23">
        <v>5690244646.0699997</v>
      </c>
      <c r="F13" s="23">
        <v>3458326817.5599999</v>
      </c>
      <c r="G13" s="24">
        <f t="shared" si="0"/>
        <v>99.927386548731732</v>
      </c>
      <c r="H13" s="25">
        <f t="shared" si="1"/>
        <v>60.776417055258122</v>
      </c>
      <c r="I13" s="15"/>
      <c r="J13" s="29" t="s">
        <v>146</v>
      </c>
    </row>
    <row r="14" spans="1:11" s="8" customFormat="1" ht="40.5" customHeight="1" x14ac:dyDescent="0.25">
      <c r="A14" s="13" t="s">
        <v>9</v>
      </c>
      <c r="B14" s="14" t="s">
        <v>82</v>
      </c>
      <c r="C14" s="21"/>
      <c r="D14" s="23">
        <v>221735344</v>
      </c>
      <c r="E14" s="23">
        <v>221735252</v>
      </c>
      <c r="F14" s="23">
        <v>219322642.68000001</v>
      </c>
      <c r="G14" s="24">
        <f t="shared" si="0"/>
        <v>98.911900432075456</v>
      </c>
      <c r="H14" s="25">
        <f t="shared" si="1"/>
        <v>98.911941471534718</v>
      </c>
      <c r="I14" s="15"/>
      <c r="J14" s="17"/>
    </row>
    <row r="15" spans="1:11" s="7" customFormat="1" ht="44.25" customHeight="1" x14ac:dyDescent="0.25">
      <c r="A15" s="13" t="s">
        <v>10</v>
      </c>
      <c r="B15" s="16" t="s">
        <v>82</v>
      </c>
      <c r="C15" s="22" t="s">
        <v>83</v>
      </c>
      <c r="D15" s="23">
        <v>38789000</v>
      </c>
      <c r="E15" s="23">
        <v>38789000</v>
      </c>
      <c r="F15" s="23">
        <v>38499432.359999999</v>
      </c>
      <c r="G15" s="24">
        <f t="shared" si="0"/>
        <v>99.253480007218542</v>
      </c>
      <c r="H15" s="25">
        <f t="shared" si="1"/>
        <v>99.253480007218542</v>
      </c>
      <c r="I15" s="15"/>
      <c r="J15" s="15"/>
    </row>
    <row r="16" spans="1:11" s="7" customFormat="1" ht="34.5" customHeight="1" x14ac:dyDescent="0.25">
      <c r="A16" s="13" t="s">
        <v>11</v>
      </c>
      <c r="B16" s="16" t="s">
        <v>82</v>
      </c>
      <c r="C16" s="22" t="s">
        <v>84</v>
      </c>
      <c r="D16" s="23">
        <v>182946344</v>
      </c>
      <c r="E16" s="23">
        <v>182946252</v>
      </c>
      <c r="F16" s="23">
        <v>180823210.31999999</v>
      </c>
      <c r="G16" s="24">
        <f t="shared" si="0"/>
        <v>98.839477393437278</v>
      </c>
      <c r="H16" s="25">
        <f t="shared" si="1"/>
        <v>98.839527097827613</v>
      </c>
      <c r="I16" s="15"/>
      <c r="J16" s="15"/>
    </row>
    <row r="17" spans="1:11" s="7" customFormat="1" ht="65.25" customHeight="1" x14ac:dyDescent="0.25">
      <c r="A17" s="13" t="s">
        <v>12</v>
      </c>
      <c r="B17" s="14" t="s">
        <v>83</v>
      </c>
      <c r="C17" s="21"/>
      <c r="D17" s="23">
        <v>1129067211.27</v>
      </c>
      <c r="E17" s="23">
        <v>1563775126.9300001</v>
      </c>
      <c r="F17" s="23">
        <v>1518602179.96</v>
      </c>
      <c r="G17" s="24">
        <f t="shared" si="0"/>
        <v>134.50060056671404</v>
      </c>
      <c r="H17" s="25">
        <f t="shared" si="1"/>
        <v>97.111288816910431</v>
      </c>
      <c r="I17" s="15"/>
      <c r="J17" s="15"/>
    </row>
    <row r="18" spans="1:11" s="8" customFormat="1" ht="48.75" customHeight="1" x14ac:dyDescent="0.25">
      <c r="A18" s="13" t="s">
        <v>13</v>
      </c>
      <c r="B18" s="16" t="s">
        <v>83</v>
      </c>
      <c r="C18" s="22" t="s">
        <v>84</v>
      </c>
      <c r="D18" s="23">
        <v>88809100</v>
      </c>
      <c r="E18" s="23">
        <v>100018802.18000001</v>
      </c>
      <c r="F18" s="23">
        <v>99786395.329999998</v>
      </c>
      <c r="G18" s="24">
        <f t="shared" si="0"/>
        <v>112.36055238708647</v>
      </c>
      <c r="H18" s="25">
        <f t="shared" si="1"/>
        <v>99.767636839339715</v>
      </c>
      <c r="I18" s="34" t="s">
        <v>114</v>
      </c>
      <c r="J18" s="15"/>
      <c r="K18" s="8" t="s">
        <v>104</v>
      </c>
    </row>
    <row r="19" spans="1:11" s="7" customFormat="1" ht="36.75" customHeight="1" x14ac:dyDescent="0.25">
      <c r="A19" s="13" t="s">
        <v>100</v>
      </c>
      <c r="B19" s="16" t="s">
        <v>83</v>
      </c>
      <c r="C19" s="22" t="s">
        <v>91</v>
      </c>
      <c r="D19" s="23" t="s">
        <v>94</v>
      </c>
      <c r="E19" s="23">
        <v>692500</v>
      </c>
      <c r="F19" s="23">
        <v>692500</v>
      </c>
      <c r="G19" s="24" t="s">
        <v>94</v>
      </c>
      <c r="H19" s="25">
        <f t="shared" si="1"/>
        <v>100</v>
      </c>
      <c r="I19" s="15"/>
      <c r="J19" s="15"/>
    </row>
    <row r="20" spans="1:11" s="7" customFormat="1" ht="76.5" customHeight="1" x14ac:dyDescent="0.25">
      <c r="A20" s="13" t="s">
        <v>14</v>
      </c>
      <c r="B20" s="16" t="s">
        <v>83</v>
      </c>
      <c r="C20" s="22" t="s">
        <v>80</v>
      </c>
      <c r="D20" s="23">
        <v>805055542.26999998</v>
      </c>
      <c r="E20" s="23">
        <v>851462986.58000004</v>
      </c>
      <c r="F20" s="23">
        <v>850776582.13</v>
      </c>
      <c r="G20" s="24">
        <f t="shared" si="0"/>
        <v>105.67924043241554</v>
      </c>
      <c r="H20" s="25">
        <f t="shared" si="1"/>
        <v>99.91938528616997</v>
      </c>
      <c r="I20" s="15" t="s">
        <v>109</v>
      </c>
      <c r="J20" s="15"/>
      <c r="K20" s="8" t="s">
        <v>108</v>
      </c>
    </row>
    <row r="21" spans="1:11" s="7" customFormat="1" ht="140.25" customHeight="1" x14ac:dyDescent="0.25">
      <c r="A21" s="13" t="s">
        <v>15</v>
      </c>
      <c r="B21" s="16" t="s">
        <v>83</v>
      </c>
      <c r="C21" s="22" t="s">
        <v>81</v>
      </c>
      <c r="D21" s="23">
        <v>117802560</v>
      </c>
      <c r="E21" s="23">
        <v>406969585.30000001</v>
      </c>
      <c r="F21" s="23">
        <v>365133535.31</v>
      </c>
      <c r="G21" s="24">
        <f t="shared" si="0"/>
        <v>309.95382045177962</v>
      </c>
      <c r="H21" s="25">
        <f t="shared" si="1"/>
        <v>89.720104032059226</v>
      </c>
      <c r="I21" s="17" t="s">
        <v>115</v>
      </c>
      <c r="J21" s="17" t="s">
        <v>116</v>
      </c>
      <c r="K21" s="8" t="s">
        <v>108</v>
      </c>
    </row>
    <row r="22" spans="1:11" s="7" customFormat="1" ht="57" customHeight="1" x14ac:dyDescent="0.25">
      <c r="A22" s="13" t="s">
        <v>16</v>
      </c>
      <c r="B22" s="16" t="s">
        <v>83</v>
      </c>
      <c r="C22" s="22" t="s">
        <v>89</v>
      </c>
      <c r="D22" s="23">
        <v>117400009</v>
      </c>
      <c r="E22" s="23">
        <v>204631252.87</v>
      </c>
      <c r="F22" s="23">
        <v>202213167.19</v>
      </c>
      <c r="G22" s="24">
        <f t="shared" si="0"/>
        <v>172.24288900182282</v>
      </c>
      <c r="H22" s="25">
        <f t="shared" si="1"/>
        <v>98.818320444171746</v>
      </c>
      <c r="I22" s="33" t="s">
        <v>127</v>
      </c>
      <c r="J22" s="15"/>
      <c r="K22" s="32" t="s">
        <v>108</v>
      </c>
    </row>
    <row r="23" spans="1:11" s="7" customFormat="1" ht="30.75" customHeight="1" x14ac:dyDescent="0.25">
      <c r="A23" s="13" t="s">
        <v>17</v>
      </c>
      <c r="B23" s="14" t="s">
        <v>84</v>
      </c>
      <c r="C23" s="21"/>
      <c r="D23" s="23">
        <v>22530036269.139999</v>
      </c>
      <c r="E23" s="23">
        <v>28999893041.790001</v>
      </c>
      <c r="F23" s="23">
        <v>26706842665.25</v>
      </c>
      <c r="G23" s="24">
        <f t="shared" si="0"/>
        <v>118.5388356512816</v>
      </c>
      <c r="H23" s="25">
        <f t="shared" si="1"/>
        <v>92.092900572993059</v>
      </c>
      <c r="I23" s="15"/>
      <c r="J23" s="15"/>
    </row>
    <row r="24" spans="1:11" s="7" customFormat="1" ht="39" customHeight="1" x14ac:dyDescent="0.25">
      <c r="A24" s="13" t="s">
        <v>18</v>
      </c>
      <c r="B24" s="16" t="s">
        <v>84</v>
      </c>
      <c r="C24" s="22" t="s">
        <v>79</v>
      </c>
      <c r="D24" s="23">
        <v>767724848.04999995</v>
      </c>
      <c r="E24" s="23">
        <v>787828422.02999997</v>
      </c>
      <c r="F24" s="23">
        <v>767051776.09000003</v>
      </c>
      <c r="G24" s="24">
        <f t="shared" si="0"/>
        <v>99.912329011922765</v>
      </c>
      <c r="H24" s="25">
        <f t="shared" si="1"/>
        <v>97.3627955835276</v>
      </c>
      <c r="I24" s="18"/>
      <c r="J24" s="15"/>
    </row>
    <row r="25" spans="1:11" s="7" customFormat="1" ht="39.75" customHeight="1" x14ac:dyDescent="0.25">
      <c r="A25" s="13" t="s">
        <v>19</v>
      </c>
      <c r="B25" s="16" t="s">
        <v>84</v>
      </c>
      <c r="C25" s="22" t="s">
        <v>84</v>
      </c>
      <c r="D25" s="23">
        <v>4572000</v>
      </c>
      <c r="E25" s="23">
        <v>3376750</v>
      </c>
      <c r="F25" s="23">
        <v>3376750</v>
      </c>
      <c r="G25" s="24">
        <f t="shared" si="0"/>
        <v>73.857174103237099</v>
      </c>
      <c r="H25" s="25">
        <f t="shared" si="1"/>
        <v>100</v>
      </c>
      <c r="I25" s="17" t="s">
        <v>128</v>
      </c>
      <c r="J25" s="15"/>
    </row>
    <row r="26" spans="1:11" s="7" customFormat="1" ht="51.75" customHeight="1" x14ac:dyDescent="0.25">
      <c r="A26" s="13" t="s">
        <v>20</v>
      </c>
      <c r="B26" s="16" t="s">
        <v>84</v>
      </c>
      <c r="C26" s="22" t="s">
        <v>85</v>
      </c>
      <c r="D26" s="23">
        <v>3472409627.02</v>
      </c>
      <c r="E26" s="23">
        <v>4342956204.5200005</v>
      </c>
      <c r="F26" s="23">
        <v>4336955799.2399998</v>
      </c>
      <c r="G26" s="35">
        <f t="shared" si="0"/>
        <v>124.89758597294144</v>
      </c>
      <c r="H26" s="36">
        <f t="shared" si="1"/>
        <v>99.861835924715166</v>
      </c>
      <c r="I26" s="37" t="s">
        <v>129</v>
      </c>
      <c r="J26" s="38"/>
    </row>
    <row r="27" spans="1:11" s="7" customFormat="1" ht="43.5" customHeight="1" x14ac:dyDescent="0.25">
      <c r="A27" s="13" t="s">
        <v>21</v>
      </c>
      <c r="B27" s="16" t="s">
        <v>84</v>
      </c>
      <c r="C27" s="22" t="s">
        <v>86</v>
      </c>
      <c r="D27" s="23">
        <v>145745500</v>
      </c>
      <c r="E27" s="23">
        <v>212551752.02000001</v>
      </c>
      <c r="F27" s="23">
        <v>198872335.47</v>
      </c>
      <c r="G27" s="35">
        <f t="shared" si="0"/>
        <v>136.45178442559117</v>
      </c>
      <c r="H27" s="36">
        <f t="shared" si="1"/>
        <v>93.5641948748967</v>
      </c>
      <c r="I27" s="39" t="s">
        <v>130</v>
      </c>
      <c r="J27" s="38" t="s">
        <v>131</v>
      </c>
    </row>
    <row r="28" spans="1:11" s="7" customFormat="1" ht="66.75" customHeight="1" x14ac:dyDescent="0.25">
      <c r="A28" s="13" t="s">
        <v>22</v>
      </c>
      <c r="B28" s="16" t="s">
        <v>84</v>
      </c>
      <c r="C28" s="22" t="s">
        <v>87</v>
      </c>
      <c r="D28" s="23">
        <v>559281700</v>
      </c>
      <c r="E28" s="23">
        <v>597481856.04999995</v>
      </c>
      <c r="F28" s="23">
        <v>596773453.34000003</v>
      </c>
      <c r="G28" s="35">
        <f t="shared" si="0"/>
        <v>106.7035544592287</v>
      </c>
      <c r="H28" s="36">
        <f t="shared" si="1"/>
        <v>99.881435276598481</v>
      </c>
      <c r="I28" s="38" t="s">
        <v>147</v>
      </c>
      <c r="J28" s="38"/>
    </row>
    <row r="29" spans="1:11" s="7" customFormat="1" ht="121.5" customHeight="1" x14ac:dyDescent="0.25">
      <c r="A29" s="13" t="s">
        <v>23</v>
      </c>
      <c r="B29" s="16" t="s">
        <v>84</v>
      </c>
      <c r="C29" s="22" t="s">
        <v>90</v>
      </c>
      <c r="D29" s="23">
        <v>1335436183.6199999</v>
      </c>
      <c r="E29" s="23">
        <v>3959738934.7800002</v>
      </c>
      <c r="F29" s="23">
        <v>3625655298.29</v>
      </c>
      <c r="G29" s="35">
        <f t="shared" si="0"/>
        <v>271.4959608524195</v>
      </c>
      <c r="H29" s="36">
        <f t="shared" si="1"/>
        <v>91.562988318355849</v>
      </c>
      <c r="I29" s="40" t="s">
        <v>134</v>
      </c>
      <c r="J29" s="41" t="s">
        <v>132</v>
      </c>
    </row>
    <row r="30" spans="1:11" s="7" customFormat="1" ht="46.5" customHeight="1" x14ac:dyDescent="0.25">
      <c r="A30" s="13" t="s">
        <v>24</v>
      </c>
      <c r="B30" s="16" t="s">
        <v>84</v>
      </c>
      <c r="C30" s="22" t="s">
        <v>91</v>
      </c>
      <c r="D30" s="23">
        <v>12504573411.5</v>
      </c>
      <c r="E30" s="23">
        <v>14898669805.98</v>
      </c>
      <c r="F30" s="23">
        <v>13081516546.049999</v>
      </c>
      <c r="G30" s="35">
        <f t="shared" si="0"/>
        <v>104.61385699107019</v>
      </c>
      <c r="H30" s="36">
        <f t="shared" si="1"/>
        <v>87.803251675524521</v>
      </c>
      <c r="I30" s="42"/>
      <c r="J30" s="39" t="s">
        <v>133</v>
      </c>
    </row>
    <row r="31" spans="1:11" s="8" customFormat="1" ht="38.25" customHeight="1" x14ac:dyDescent="0.25">
      <c r="A31" s="13" t="s">
        <v>96</v>
      </c>
      <c r="B31" s="16" t="s">
        <v>84</v>
      </c>
      <c r="C31" s="22" t="s">
        <v>80</v>
      </c>
      <c r="D31" s="23">
        <v>805024700</v>
      </c>
      <c r="E31" s="23">
        <v>1018358163.22</v>
      </c>
      <c r="F31" s="23">
        <v>985434434.05999994</v>
      </c>
      <c r="G31" s="35">
        <f t="shared" si="0"/>
        <v>122.41045946292081</v>
      </c>
      <c r="H31" s="36">
        <f t="shared" si="1"/>
        <v>96.766979403798686</v>
      </c>
      <c r="I31" s="38"/>
      <c r="J31" s="38"/>
    </row>
    <row r="32" spans="1:11" s="7" customFormat="1" ht="44.25" customHeight="1" x14ac:dyDescent="0.25">
      <c r="A32" s="13" t="s">
        <v>25</v>
      </c>
      <c r="B32" s="16" t="s">
        <v>84</v>
      </c>
      <c r="C32" s="22" t="s">
        <v>92</v>
      </c>
      <c r="D32" s="23">
        <v>2935268298.9499998</v>
      </c>
      <c r="E32" s="23">
        <v>3178931153.1900001</v>
      </c>
      <c r="F32" s="23">
        <v>3111206272.71</v>
      </c>
      <c r="G32" s="35">
        <f t="shared" si="0"/>
        <v>105.9939315878871</v>
      </c>
      <c r="H32" s="36">
        <f t="shared" si="1"/>
        <v>97.869570707373157</v>
      </c>
      <c r="I32" s="38" t="s">
        <v>147</v>
      </c>
      <c r="J32" s="42"/>
    </row>
    <row r="33" spans="1:11" s="7" customFormat="1" ht="42" customHeight="1" x14ac:dyDescent="0.25">
      <c r="A33" s="13" t="s">
        <v>26</v>
      </c>
      <c r="B33" s="14" t="s">
        <v>85</v>
      </c>
      <c r="C33" s="21"/>
      <c r="D33" s="23">
        <v>4388942975.6700001</v>
      </c>
      <c r="E33" s="23">
        <v>8550379251.1899996</v>
      </c>
      <c r="F33" s="23">
        <v>5940285853.2700005</v>
      </c>
      <c r="G33" s="35">
        <f t="shared" si="0"/>
        <v>135.34661731081565</v>
      </c>
      <c r="H33" s="36">
        <f t="shared" si="1"/>
        <v>69.473945877234172</v>
      </c>
      <c r="I33" s="42"/>
      <c r="J33" s="42"/>
    </row>
    <row r="34" spans="1:11" s="7" customFormat="1" ht="43.5" customHeight="1" x14ac:dyDescent="0.25">
      <c r="A34" s="13" t="s">
        <v>27</v>
      </c>
      <c r="B34" s="16" t="s">
        <v>85</v>
      </c>
      <c r="C34" s="22" t="s">
        <v>79</v>
      </c>
      <c r="D34" s="23">
        <v>347136647.69</v>
      </c>
      <c r="E34" s="23">
        <v>585610124.69000006</v>
      </c>
      <c r="F34" s="23">
        <v>579767516.42999995</v>
      </c>
      <c r="G34" s="35">
        <f t="shared" si="0"/>
        <v>167.01420616003182</v>
      </c>
      <c r="H34" s="36">
        <f t="shared" si="1"/>
        <v>99.002304090440205</v>
      </c>
      <c r="I34" s="39" t="s">
        <v>135</v>
      </c>
      <c r="J34" s="42"/>
    </row>
    <row r="35" spans="1:11" s="7" customFormat="1" ht="78.75" customHeight="1" x14ac:dyDescent="0.25">
      <c r="A35" s="13" t="s">
        <v>28</v>
      </c>
      <c r="B35" s="16" t="s">
        <v>85</v>
      </c>
      <c r="C35" s="22" t="s">
        <v>82</v>
      </c>
      <c r="D35" s="23">
        <v>2390646234.8200002</v>
      </c>
      <c r="E35" s="23">
        <v>6014816272.9799995</v>
      </c>
      <c r="F35" s="23">
        <v>3695896324.8899999</v>
      </c>
      <c r="G35" s="35">
        <f t="shared" si="0"/>
        <v>154.5982116073429</v>
      </c>
      <c r="H35" s="36">
        <f t="shared" si="1"/>
        <v>61.446537303106908</v>
      </c>
      <c r="I35" s="37" t="s">
        <v>136</v>
      </c>
      <c r="J35" s="37" t="s">
        <v>137</v>
      </c>
    </row>
    <row r="36" spans="1:11" s="7" customFormat="1" ht="52.5" customHeight="1" x14ac:dyDescent="0.25">
      <c r="A36" s="13" t="s">
        <v>29</v>
      </c>
      <c r="B36" s="16" t="s">
        <v>85</v>
      </c>
      <c r="C36" s="22" t="s">
        <v>83</v>
      </c>
      <c r="D36" s="23">
        <v>1223864620.5799999</v>
      </c>
      <c r="E36" s="23">
        <v>1511869417.8800001</v>
      </c>
      <c r="F36" s="23">
        <v>1232099527.6700001</v>
      </c>
      <c r="G36" s="35">
        <f t="shared" si="0"/>
        <v>100.67286094814128</v>
      </c>
      <c r="H36" s="36">
        <f t="shared" si="1"/>
        <v>81.495102228980613</v>
      </c>
      <c r="I36" s="38"/>
      <c r="J36" s="37" t="s">
        <v>138</v>
      </c>
    </row>
    <row r="37" spans="1:11" s="7" customFormat="1" ht="39.75" customHeight="1" x14ac:dyDescent="0.25">
      <c r="A37" s="13" t="s">
        <v>30</v>
      </c>
      <c r="B37" s="16" t="s">
        <v>85</v>
      </c>
      <c r="C37" s="22" t="s">
        <v>85</v>
      </c>
      <c r="D37" s="23">
        <v>427295472.57999998</v>
      </c>
      <c r="E37" s="23">
        <v>438083435.63999999</v>
      </c>
      <c r="F37" s="23">
        <v>432522484.27999997</v>
      </c>
      <c r="G37" s="35">
        <f t="shared" si="0"/>
        <v>101.22327804421596</v>
      </c>
      <c r="H37" s="36">
        <f t="shared" si="1"/>
        <v>98.730618209319886</v>
      </c>
      <c r="I37" s="42"/>
      <c r="J37" s="42"/>
    </row>
    <row r="38" spans="1:11" s="7" customFormat="1" ht="26.25" customHeight="1" x14ac:dyDescent="0.25">
      <c r="A38" s="13" t="s">
        <v>31</v>
      </c>
      <c r="B38" s="14" t="s">
        <v>86</v>
      </c>
      <c r="C38" s="21"/>
      <c r="D38" s="23">
        <v>1102289100</v>
      </c>
      <c r="E38" s="23">
        <v>1062750799.03</v>
      </c>
      <c r="F38" s="23">
        <v>1057665017.9299999</v>
      </c>
      <c r="G38" s="35">
        <f t="shared" si="0"/>
        <v>95.951689799890062</v>
      </c>
      <c r="H38" s="36">
        <f t="shared" si="1"/>
        <v>99.521451209009498</v>
      </c>
      <c r="I38" s="38"/>
      <c r="J38" s="38"/>
    </row>
    <row r="39" spans="1:11" s="7" customFormat="1" ht="43.5" customHeight="1" x14ac:dyDescent="0.25">
      <c r="A39" s="13" t="s">
        <v>32</v>
      </c>
      <c r="B39" s="16" t="s">
        <v>86</v>
      </c>
      <c r="C39" s="22" t="s">
        <v>82</v>
      </c>
      <c r="D39" s="23">
        <v>1000000</v>
      </c>
      <c r="E39" s="23">
        <v>995000</v>
      </c>
      <c r="F39" s="23">
        <v>994900</v>
      </c>
      <c r="G39" s="35">
        <f t="shared" si="0"/>
        <v>99.49</v>
      </c>
      <c r="H39" s="36">
        <f t="shared" si="1"/>
        <v>99.989949748743726</v>
      </c>
      <c r="I39" s="42"/>
      <c r="J39" s="38"/>
    </row>
    <row r="40" spans="1:11" s="7" customFormat="1" ht="39.75" customHeight="1" x14ac:dyDescent="0.25">
      <c r="A40" s="13" t="s">
        <v>33</v>
      </c>
      <c r="B40" s="16" t="s">
        <v>86</v>
      </c>
      <c r="C40" s="22" t="s">
        <v>85</v>
      </c>
      <c r="D40" s="23">
        <v>1101289100</v>
      </c>
      <c r="E40" s="23">
        <v>1061755799.03</v>
      </c>
      <c r="F40" s="23">
        <v>1056670117.9299999</v>
      </c>
      <c r="G40" s="35">
        <f t="shared" si="0"/>
        <v>95.948476919457377</v>
      </c>
      <c r="H40" s="36">
        <f t="shared" si="1"/>
        <v>99.521012166390221</v>
      </c>
      <c r="I40" s="42"/>
      <c r="J40" s="38"/>
    </row>
    <row r="41" spans="1:11" s="7" customFormat="1" ht="38.25" customHeight="1" x14ac:dyDescent="0.25">
      <c r="A41" s="13" t="s">
        <v>34</v>
      </c>
      <c r="B41" s="14" t="s">
        <v>87</v>
      </c>
      <c r="C41" s="21"/>
      <c r="D41" s="23">
        <v>20246258043.880001</v>
      </c>
      <c r="E41" s="23">
        <v>21370948621.389999</v>
      </c>
      <c r="F41" s="23">
        <v>21014245700.490002</v>
      </c>
      <c r="G41" s="35">
        <f t="shared" si="0"/>
        <v>103.79323258127764</v>
      </c>
      <c r="H41" s="36">
        <f t="shared" si="1"/>
        <v>98.330898046598747</v>
      </c>
      <c r="I41" s="42"/>
      <c r="J41" s="38"/>
      <c r="K41" s="7" t="s">
        <v>110</v>
      </c>
    </row>
    <row r="42" spans="1:11" s="7" customFormat="1" ht="38.25" customHeight="1" x14ac:dyDescent="0.25">
      <c r="A42" s="13" t="s">
        <v>35</v>
      </c>
      <c r="B42" s="16" t="s">
        <v>87</v>
      </c>
      <c r="C42" s="22" t="s">
        <v>79</v>
      </c>
      <c r="D42" s="23">
        <v>4460850950</v>
      </c>
      <c r="E42" s="23">
        <v>4454941750.3599997</v>
      </c>
      <c r="F42" s="23">
        <v>4446683632.6599998</v>
      </c>
      <c r="G42" s="35">
        <f t="shared" si="0"/>
        <v>99.682407740164464</v>
      </c>
      <c r="H42" s="36">
        <f t="shared" si="1"/>
        <v>99.814630175594715</v>
      </c>
      <c r="I42" s="38"/>
      <c r="J42" s="38"/>
    </row>
    <row r="43" spans="1:11" s="7" customFormat="1" ht="176.25" customHeight="1" x14ac:dyDescent="0.25">
      <c r="A43" s="13" t="s">
        <v>36</v>
      </c>
      <c r="B43" s="16" t="s">
        <v>87</v>
      </c>
      <c r="C43" s="22" t="s">
        <v>82</v>
      </c>
      <c r="D43" s="23">
        <v>11163916090.99</v>
      </c>
      <c r="E43" s="23">
        <v>12185491985.540001</v>
      </c>
      <c r="F43" s="23">
        <v>12025134335.290001</v>
      </c>
      <c r="G43" s="35">
        <f t="shared" si="0"/>
        <v>107.71430237634138</v>
      </c>
      <c r="H43" s="36">
        <f t="shared" si="1"/>
        <v>98.684028101283971</v>
      </c>
      <c r="I43" s="42" t="s">
        <v>148</v>
      </c>
      <c r="J43" s="38"/>
    </row>
    <row r="44" spans="1:11" s="7" customFormat="1" ht="95.25" customHeight="1" x14ac:dyDescent="0.25">
      <c r="A44" s="13" t="s">
        <v>37</v>
      </c>
      <c r="B44" s="16" t="s">
        <v>87</v>
      </c>
      <c r="C44" s="22" t="s">
        <v>83</v>
      </c>
      <c r="D44" s="23">
        <v>584211611.37</v>
      </c>
      <c r="E44" s="23">
        <v>629620634.91999996</v>
      </c>
      <c r="F44" s="23">
        <v>629493490.11000001</v>
      </c>
      <c r="G44" s="35">
        <f t="shared" si="0"/>
        <v>107.75093782093994</v>
      </c>
      <c r="H44" s="36">
        <f t="shared" si="1"/>
        <v>99.979806124045453</v>
      </c>
      <c r="I44" s="38" t="s">
        <v>149</v>
      </c>
      <c r="J44" s="38"/>
    </row>
    <row r="45" spans="1:11" s="7" customFormat="1" ht="49.5" customHeight="1" x14ac:dyDescent="0.25">
      <c r="A45" s="13" t="s">
        <v>38</v>
      </c>
      <c r="B45" s="16" t="s">
        <v>87</v>
      </c>
      <c r="C45" s="22" t="s">
        <v>84</v>
      </c>
      <c r="D45" s="23">
        <v>2059909398.96</v>
      </c>
      <c r="E45" s="23">
        <v>2234847999.9299998</v>
      </c>
      <c r="F45" s="23">
        <v>2180495383.1599998</v>
      </c>
      <c r="G45" s="35">
        <f t="shared" si="0"/>
        <v>105.85394601630931</v>
      </c>
      <c r="H45" s="36">
        <f t="shared" si="1"/>
        <v>97.567950179533355</v>
      </c>
      <c r="I45" s="42" t="s">
        <v>150</v>
      </c>
      <c r="J45" s="38"/>
    </row>
    <row r="46" spans="1:11" s="7" customFormat="1" ht="63.75" customHeight="1" x14ac:dyDescent="0.25">
      <c r="A46" s="13" t="s">
        <v>39</v>
      </c>
      <c r="B46" s="16" t="s">
        <v>87</v>
      </c>
      <c r="C46" s="22" t="s">
        <v>85</v>
      </c>
      <c r="D46" s="23">
        <v>132800125.34999999</v>
      </c>
      <c r="E46" s="23">
        <v>142168354.55000001</v>
      </c>
      <c r="F46" s="23">
        <v>141174058.61000001</v>
      </c>
      <c r="G46" s="35">
        <f t="shared" si="0"/>
        <v>106.30566668361961</v>
      </c>
      <c r="H46" s="36">
        <f t="shared" si="1"/>
        <v>99.300620772360205</v>
      </c>
      <c r="I46" s="38" t="s">
        <v>117</v>
      </c>
      <c r="J46" s="38"/>
    </row>
    <row r="47" spans="1:11" s="7" customFormat="1" ht="33.75" customHeight="1" x14ac:dyDescent="0.25">
      <c r="A47" s="13" t="s">
        <v>40</v>
      </c>
      <c r="B47" s="16" t="s">
        <v>87</v>
      </c>
      <c r="C47" s="22" t="s">
        <v>87</v>
      </c>
      <c r="D47" s="23">
        <v>331704107</v>
      </c>
      <c r="E47" s="23">
        <v>343599054.13999999</v>
      </c>
      <c r="F47" s="23">
        <v>343557585.74000001</v>
      </c>
      <c r="G47" s="35">
        <f t="shared" si="0"/>
        <v>103.57350979076058</v>
      </c>
      <c r="H47" s="36">
        <f t="shared" si="1"/>
        <v>99.98793116584568</v>
      </c>
      <c r="I47" s="38"/>
      <c r="J47" s="38"/>
    </row>
    <row r="48" spans="1:11" s="7" customFormat="1" ht="79.5" customHeight="1" x14ac:dyDescent="0.25">
      <c r="A48" s="13" t="s">
        <v>41</v>
      </c>
      <c r="B48" s="16" t="s">
        <v>87</v>
      </c>
      <c r="C48" s="22" t="s">
        <v>91</v>
      </c>
      <c r="D48" s="23">
        <v>1512865760.21</v>
      </c>
      <c r="E48" s="23">
        <v>1380278841.95</v>
      </c>
      <c r="F48" s="23">
        <v>1247707214.9200001</v>
      </c>
      <c r="G48" s="35">
        <f t="shared" si="0"/>
        <v>82.473094952377437</v>
      </c>
      <c r="H48" s="36">
        <f t="shared" si="1"/>
        <v>90.395301079692828</v>
      </c>
      <c r="I48" s="39" t="s">
        <v>118</v>
      </c>
      <c r="J48" s="39" t="s">
        <v>119</v>
      </c>
    </row>
    <row r="49" spans="1:11" s="7" customFormat="1" ht="33.75" customHeight="1" x14ac:dyDescent="0.25">
      <c r="A49" s="13" t="s">
        <v>42</v>
      </c>
      <c r="B49" s="14" t="s">
        <v>90</v>
      </c>
      <c r="C49" s="21"/>
      <c r="D49" s="23">
        <v>1712510912.0599999</v>
      </c>
      <c r="E49" s="23">
        <v>2014803077.3599999</v>
      </c>
      <c r="F49" s="23">
        <v>2002843666.1700001</v>
      </c>
      <c r="G49" s="35">
        <f t="shared" si="0"/>
        <v>116.9536294376516</v>
      </c>
      <c r="H49" s="36">
        <f t="shared" si="1"/>
        <v>99.406422824920924</v>
      </c>
      <c r="I49" s="38"/>
      <c r="J49" s="38"/>
    </row>
    <row r="50" spans="1:11" s="7" customFormat="1" ht="86.25" customHeight="1" x14ac:dyDescent="0.25">
      <c r="A50" s="13" t="s">
        <v>43</v>
      </c>
      <c r="B50" s="16" t="s">
        <v>90</v>
      </c>
      <c r="C50" s="22" t="s">
        <v>79</v>
      </c>
      <c r="D50" s="23">
        <v>1671822912.0599999</v>
      </c>
      <c r="E50" s="23">
        <v>1970327210.9100001</v>
      </c>
      <c r="F50" s="23">
        <v>1959524803.23</v>
      </c>
      <c r="G50" s="35">
        <f t="shared" si="0"/>
        <v>117.20887356517309</v>
      </c>
      <c r="H50" s="36">
        <f t="shared" si="1"/>
        <v>99.45174549586558</v>
      </c>
      <c r="I50" s="38" t="s">
        <v>139</v>
      </c>
      <c r="J50" s="38"/>
      <c r="K50" s="7" t="s">
        <v>126</v>
      </c>
    </row>
    <row r="51" spans="1:11" s="7" customFormat="1" ht="51.75" customHeight="1" x14ac:dyDescent="0.25">
      <c r="A51" s="13" t="s">
        <v>44</v>
      </c>
      <c r="B51" s="16" t="s">
        <v>90</v>
      </c>
      <c r="C51" s="22" t="s">
        <v>84</v>
      </c>
      <c r="D51" s="23">
        <v>40688000</v>
      </c>
      <c r="E51" s="23">
        <v>44475866.450000003</v>
      </c>
      <c r="F51" s="23">
        <v>43318862.939999998</v>
      </c>
      <c r="G51" s="35">
        <f t="shared" si="0"/>
        <v>106.46594312819504</v>
      </c>
      <c r="H51" s="36">
        <f t="shared" si="1"/>
        <v>97.398581292844028</v>
      </c>
      <c r="I51" s="37" t="s">
        <v>124</v>
      </c>
      <c r="J51" s="42"/>
      <c r="K51" s="8" t="s">
        <v>104</v>
      </c>
    </row>
    <row r="52" spans="1:11" s="7" customFormat="1" ht="48" customHeight="1" x14ac:dyDescent="0.25">
      <c r="A52" s="13" t="s">
        <v>45</v>
      </c>
      <c r="B52" s="14" t="s">
        <v>91</v>
      </c>
      <c r="C52" s="21"/>
      <c r="D52" s="23">
        <v>11433437452.110001</v>
      </c>
      <c r="E52" s="23">
        <v>14019774618.129999</v>
      </c>
      <c r="F52" s="23">
        <v>13569357258.889999</v>
      </c>
      <c r="G52" s="35">
        <f t="shared" si="0"/>
        <v>118.6813442215125</v>
      </c>
      <c r="H52" s="36">
        <f t="shared" si="1"/>
        <v>96.787271040309506</v>
      </c>
      <c r="I52" s="38"/>
      <c r="J52" s="38"/>
      <c r="K52" s="31" t="s">
        <v>105</v>
      </c>
    </row>
    <row r="53" spans="1:11" s="7" customFormat="1" ht="164.25" customHeight="1" x14ac:dyDescent="0.25">
      <c r="A53" s="13" t="s">
        <v>46</v>
      </c>
      <c r="B53" s="16" t="s">
        <v>91</v>
      </c>
      <c r="C53" s="22" t="s">
        <v>79</v>
      </c>
      <c r="D53" s="23">
        <v>5777840913.6700001</v>
      </c>
      <c r="E53" s="23">
        <v>6609499322.3800001</v>
      </c>
      <c r="F53" s="23">
        <v>6526265256.1800003</v>
      </c>
      <c r="G53" s="35">
        <f t="shared" si="0"/>
        <v>112.95335668968103</v>
      </c>
      <c r="H53" s="36">
        <f t="shared" si="1"/>
        <v>98.740690298307982</v>
      </c>
      <c r="I53" s="38" t="s">
        <v>151</v>
      </c>
      <c r="J53" s="38"/>
    </row>
    <row r="54" spans="1:11" s="7" customFormat="1" ht="184.5" customHeight="1" x14ac:dyDescent="0.25">
      <c r="A54" s="13" t="s">
        <v>47</v>
      </c>
      <c r="B54" s="16" t="s">
        <v>91</v>
      </c>
      <c r="C54" s="22" t="s">
        <v>82</v>
      </c>
      <c r="D54" s="23">
        <v>2231220841.8000002</v>
      </c>
      <c r="E54" s="23">
        <v>2581833439.7600002</v>
      </c>
      <c r="F54" s="23">
        <v>2538408919.4499998</v>
      </c>
      <c r="G54" s="35">
        <f t="shared" si="0"/>
        <v>113.76771280973608</v>
      </c>
      <c r="H54" s="36">
        <f t="shared" si="1"/>
        <v>98.318074293977816</v>
      </c>
      <c r="I54" s="38" t="s">
        <v>152</v>
      </c>
      <c r="J54" s="38"/>
    </row>
    <row r="55" spans="1:11" s="7" customFormat="1" ht="26.25" customHeight="1" x14ac:dyDescent="0.25">
      <c r="A55" s="13" t="s">
        <v>48</v>
      </c>
      <c r="B55" s="16" t="s">
        <v>91</v>
      </c>
      <c r="C55" s="22" t="s">
        <v>84</v>
      </c>
      <c r="D55" s="23">
        <v>105485410</v>
      </c>
      <c r="E55" s="23">
        <v>105690710</v>
      </c>
      <c r="F55" s="23">
        <v>105096539.06</v>
      </c>
      <c r="G55" s="35">
        <f t="shared" si="0"/>
        <v>99.631350970717179</v>
      </c>
      <c r="H55" s="36">
        <f t="shared" si="1"/>
        <v>99.437821034601811</v>
      </c>
      <c r="I55" s="38"/>
      <c r="J55" s="38"/>
    </row>
    <row r="56" spans="1:11" s="7" customFormat="1" ht="71.25" customHeight="1" x14ac:dyDescent="0.25">
      <c r="A56" s="13" t="s">
        <v>49</v>
      </c>
      <c r="B56" s="16" t="s">
        <v>91</v>
      </c>
      <c r="C56" s="22" t="s">
        <v>85</v>
      </c>
      <c r="D56" s="23">
        <v>307180928</v>
      </c>
      <c r="E56" s="23">
        <v>232422144.16</v>
      </c>
      <c r="F56" s="23">
        <v>230412852.41999999</v>
      </c>
      <c r="G56" s="35">
        <f t="shared" si="0"/>
        <v>75.008840529318277</v>
      </c>
      <c r="H56" s="36">
        <f t="shared" si="1"/>
        <v>99.135499008813539</v>
      </c>
      <c r="I56" s="42" t="s">
        <v>121</v>
      </c>
      <c r="J56" s="39"/>
    </row>
    <row r="57" spans="1:11" s="7" customFormat="1" ht="54.75" customHeight="1" x14ac:dyDescent="0.25">
      <c r="A57" s="13" t="s">
        <v>50</v>
      </c>
      <c r="B57" s="16" t="s">
        <v>91</v>
      </c>
      <c r="C57" s="22" t="s">
        <v>86</v>
      </c>
      <c r="D57" s="23">
        <v>202834655</v>
      </c>
      <c r="E57" s="23">
        <v>208935880.56</v>
      </c>
      <c r="F57" s="23">
        <v>208935880.56</v>
      </c>
      <c r="G57" s="35">
        <f t="shared" si="0"/>
        <v>103.00797985433012</v>
      </c>
      <c r="H57" s="36">
        <f t="shared" si="1"/>
        <v>100</v>
      </c>
      <c r="I57" s="38"/>
      <c r="J57" s="38"/>
    </row>
    <row r="58" spans="1:11" s="7" customFormat="1" ht="409.5" customHeight="1" x14ac:dyDescent="0.25">
      <c r="A58" s="13" t="s">
        <v>51</v>
      </c>
      <c r="B58" s="16" t="s">
        <v>91</v>
      </c>
      <c r="C58" s="22" t="s">
        <v>91</v>
      </c>
      <c r="D58" s="23">
        <v>2808874703.6399999</v>
      </c>
      <c r="E58" s="23">
        <v>4281393121.27</v>
      </c>
      <c r="F58" s="23">
        <v>3960237811.2199998</v>
      </c>
      <c r="G58" s="35">
        <f t="shared" si="0"/>
        <v>140.99019105722149</v>
      </c>
      <c r="H58" s="36">
        <f t="shared" si="1"/>
        <v>92.498812864100287</v>
      </c>
      <c r="I58" s="38" t="s">
        <v>153</v>
      </c>
      <c r="J58" s="38" t="s">
        <v>140</v>
      </c>
    </row>
    <row r="59" spans="1:11" s="7" customFormat="1" ht="24" customHeight="1" x14ac:dyDescent="0.25">
      <c r="A59" s="13" t="s">
        <v>52</v>
      </c>
      <c r="B59" s="14" t="s">
        <v>80</v>
      </c>
      <c r="C59" s="21"/>
      <c r="D59" s="23">
        <v>22250085623.459999</v>
      </c>
      <c r="E59" s="23">
        <v>23898481816.259998</v>
      </c>
      <c r="F59" s="23">
        <v>23428894437.110001</v>
      </c>
      <c r="G59" s="35">
        <f t="shared" si="0"/>
        <v>105.29799675200842</v>
      </c>
      <c r="H59" s="36">
        <f t="shared" si="1"/>
        <v>98.03507443376381</v>
      </c>
      <c r="I59" s="38"/>
      <c r="J59" s="38"/>
      <c r="K59" s="7" t="s">
        <v>125</v>
      </c>
    </row>
    <row r="60" spans="1:11" s="7" customFormat="1" ht="18.75" x14ac:dyDescent="0.25">
      <c r="A60" s="13" t="s">
        <v>53</v>
      </c>
      <c r="B60" s="16" t="s">
        <v>80</v>
      </c>
      <c r="C60" s="22" t="s">
        <v>79</v>
      </c>
      <c r="D60" s="23">
        <v>300641400</v>
      </c>
      <c r="E60" s="23">
        <v>330975450</v>
      </c>
      <c r="F60" s="23">
        <v>330200032.48000002</v>
      </c>
      <c r="G60" s="35">
        <f t="shared" si="0"/>
        <v>109.83185698310348</v>
      </c>
      <c r="H60" s="36">
        <f t="shared" si="1"/>
        <v>99.765717511676471</v>
      </c>
      <c r="I60" s="38" t="s">
        <v>107</v>
      </c>
      <c r="J60" s="38"/>
    </row>
    <row r="61" spans="1:11" s="7" customFormat="1" ht="111" customHeight="1" x14ac:dyDescent="0.25">
      <c r="A61" s="13" t="s">
        <v>54</v>
      </c>
      <c r="B61" s="16" t="s">
        <v>80</v>
      </c>
      <c r="C61" s="22" t="s">
        <v>82</v>
      </c>
      <c r="D61" s="23">
        <v>3180710481</v>
      </c>
      <c r="E61" s="23">
        <v>3548004041.8499999</v>
      </c>
      <c r="F61" s="23">
        <v>3512144426.8899999</v>
      </c>
      <c r="G61" s="35">
        <f t="shared" si="0"/>
        <v>110.42012304703064</v>
      </c>
      <c r="H61" s="36">
        <f t="shared" si="1"/>
        <v>98.989301744388598</v>
      </c>
      <c r="I61" s="38" t="s">
        <v>120</v>
      </c>
      <c r="J61" s="38"/>
    </row>
    <row r="62" spans="1:11" s="7" customFormat="1" ht="327" customHeight="1" x14ac:dyDescent="0.25">
      <c r="A62" s="13" t="s">
        <v>55</v>
      </c>
      <c r="B62" s="16" t="s">
        <v>80</v>
      </c>
      <c r="C62" s="22" t="s">
        <v>83</v>
      </c>
      <c r="D62" s="23">
        <v>12215884916.84</v>
      </c>
      <c r="E62" s="23">
        <v>13600263197.42</v>
      </c>
      <c r="F62" s="23">
        <v>13300866563.49</v>
      </c>
      <c r="G62" s="35">
        <f t="shared" si="0"/>
        <v>108.88172779979546</v>
      </c>
      <c r="H62" s="36">
        <f t="shared" si="1"/>
        <v>97.798596765489094</v>
      </c>
      <c r="I62" s="38" t="s">
        <v>154</v>
      </c>
      <c r="J62" s="39"/>
    </row>
    <row r="63" spans="1:11" s="7" customFormat="1" ht="54.6" customHeight="1" x14ac:dyDescent="0.25">
      <c r="A63" s="13" t="s">
        <v>56</v>
      </c>
      <c r="B63" s="16" t="s">
        <v>80</v>
      </c>
      <c r="C63" s="22" t="s">
        <v>84</v>
      </c>
      <c r="D63" s="23">
        <v>6133138781.3000002</v>
      </c>
      <c r="E63" s="23">
        <v>5716657900.6999998</v>
      </c>
      <c r="F63" s="23">
        <v>5601166177.21</v>
      </c>
      <c r="G63" s="35">
        <f t="shared" si="0"/>
        <v>91.326258494068497</v>
      </c>
      <c r="H63" s="36">
        <f t="shared" si="1"/>
        <v>97.979733517448054</v>
      </c>
      <c r="I63" s="39" t="s">
        <v>122</v>
      </c>
      <c r="J63" s="39"/>
    </row>
    <row r="64" spans="1:11" s="7" customFormat="1" ht="94.5" x14ac:dyDescent="0.25">
      <c r="A64" s="13" t="s">
        <v>57</v>
      </c>
      <c r="B64" s="16" t="s">
        <v>80</v>
      </c>
      <c r="C64" s="22" t="s">
        <v>86</v>
      </c>
      <c r="D64" s="23">
        <v>419710044.31999999</v>
      </c>
      <c r="E64" s="23">
        <v>702581226.28999996</v>
      </c>
      <c r="F64" s="23">
        <v>684517237.03999996</v>
      </c>
      <c r="G64" s="35">
        <f t="shared" si="0"/>
        <v>163.092889079896</v>
      </c>
      <c r="H64" s="36">
        <f t="shared" si="1"/>
        <v>97.428910911071824</v>
      </c>
      <c r="I64" s="38" t="s">
        <v>123</v>
      </c>
      <c r="J64" s="38"/>
    </row>
    <row r="65" spans="1:11" s="7" customFormat="1" ht="36.75" customHeight="1" x14ac:dyDescent="0.25">
      <c r="A65" s="13" t="s">
        <v>58</v>
      </c>
      <c r="B65" s="14" t="s">
        <v>81</v>
      </c>
      <c r="C65" s="21"/>
      <c r="D65" s="23">
        <v>1715479600</v>
      </c>
      <c r="E65" s="23">
        <v>1905847621.1500001</v>
      </c>
      <c r="F65" s="23">
        <v>1505160061.98</v>
      </c>
      <c r="G65" s="35">
        <f t="shared" si="0"/>
        <v>87.739898625433966</v>
      </c>
      <c r="H65" s="36">
        <f t="shared" si="1"/>
        <v>78.975886911240963</v>
      </c>
      <c r="I65" s="38"/>
      <c r="J65" s="38"/>
    </row>
    <row r="66" spans="1:11" s="7" customFormat="1" ht="76.5" customHeight="1" x14ac:dyDescent="0.25">
      <c r="A66" s="13" t="s">
        <v>59</v>
      </c>
      <c r="B66" s="16" t="s">
        <v>81</v>
      </c>
      <c r="C66" s="22" t="s">
        <v>82</v>
      </c>
      <c r="D66" s="23">
        <v>982675341.45000005</v>
      </c>
      <c r="E66" s="23">
        <v>1073087714.8200001</v>
      </c>
      <c r="F66" s="23">
        <v>682327462.53999996</v>
      </c>
      <c r="G66" s="35">
        <f t="shared" si="0"/>
        <v>69.435695978000453</v>
      </c>
      <c r="H66" s="36">
        <f t="shared" si="1"/>
        <v>63.585432310578049</v>
      </c>
      <c r="I66" s="39" t="s">
        <v>155</v>
      </c>
      <c r="J66" s="39" t="s">
        <v>141</v>
      </c>
      <c r="K66" s="7" t="s">
        <v>126</v>
      </c>
    </row>
    <row r="67" spans="1:11" s="7" customFormat="1" ht="62.25" customHeight="1" x14ac:dyDescent="0.25">
      <c r="A67" s="13" t="s">
        <v>60</v>
      </c>
      <c r="B67" s="16" t="s">
        <v>81</v>
      </c>
      <c r="C67" s="22" t="s">
        <v>83</v>
      </c>
      <c r="D67" s="23">
        <v>714229858.54999995</v>
      </c>
      <c r="E67" s="23">
        <v>812790209.03999996</v>
      </c>
      <c r="F67" s="23">
        <v>803147395.03999996</v>
      </c>
      <c r="G67" s="35">
        <f t="shared" ref="G67:G79" si="2">F67/D67*100</f>
        <v>112.44942862939344</v>
      </c>
      <c r="H67" s="36">
        <f t="shared" si="1"/>
        <v>98.813615876181714</v>
      </c>
      <c r="I67" s="38" t="s">
        <v>106</v>
      </c>
      <c r="J67" s="38"/>
      <c r="K67" s="7" t="s">
        <v>126</v>
      </c>
    </row>
    <row r="68" spans="1:11" s="7" customFormat="1" ht="63" customHeight="1" x14ac:dyDescent="0.25">
      <c r="A68" s="13" t="s">
        <v>61</v>
      </c>
      <c r="B68" s="16" t="s">
        <v>81</v>
      </c>
      <c r="C68" s="22" t="s">
        <v>85</v>
      </c>
      <c r="D68" s="23">
        <v>18574400</v>
      </c>
      <c r="E68" s="23">
        <v>19969697.289999999</v>
      </c>
      <c r="F68" s="23">
        <v>19685204.399999999</v>
      </c>
      <c r="G68" s="35">
        <f t="shared" si="2"/>
        <v>105.98029761392023</v>
      </c>
      <c r="H68" s="36">
        <f t="shared" si="1"/>
        <v>98.57537705319919</v>
      </c>
      <c r="I68" s="37" t="s">
        <v>124</v>
      </c>
      <c r="J68" s="38"/>
      <c r="K68" s="8" t="s">
        <v>104</v>
      </c>
    </row>
    <row r="69" spans="1:11" s="7" customFormat="1" ht="31.5" x14ac:dyDescent="0.25">
      <c r="A69" s="13" t="s">
        <v>62</v>
      </c>
      <c r="B69" s="14" t="s">
        <v>92</v>
      </c>
      <c r="C69" s="21"/>
      <c r="D69" s="23">
        <v>230348700</v>
      </c>
      <c r="E69" s="23">
        <v>235245014.80000001</v>
      </c>
      <c r="F69" s="23">
        <v>234613399.5</v>
      </c>
      <c r="G69" s="35">
        <f t="shared" si="2"/>
        <v>101.85141027494402</v>
      </c>
      <c r="H69" s="36">
        <f t="shared" ref="H69:H79" si="3">F69/E69*100</f>
        <v>99.731507466571827</v>
      </c>
      <c r="I69" s="38"/>
      <c r="J69" s="38"/>
    </row>
    <row r="70" spans="1:11" s="7" customFormat="1" ht="33" customHeight="1" x14ac:dyDescent="0.25">
      <c r="A70" s="13" t="s">
        <v>63</v>
      </c>
      <c r="B70" s="16" t="s">
        <v>92</v>
      </c>
      <c r="C70" s="22" t="s">
        <v>79</v>
      </c>
      <c r="D70" s="23">
        <v>80798330</v>
      </c>
      <c r="E70" s="23">
        <v>83240580.799999997</v>
      </c>
      <c r="F70" s="23">
        <v>83240580.799999997</v>
      </c>
      <c r="G70" s="35">
        <f t="shared" si="2"/>
        <v>103.02265009685226</v>
      </c>
      <c r="H70" s="36">
        <f t="shared" si="3"/>
        <v>100</v>
      </c>
      <c r="I70" s="38"/>
      <c r="J70" s="38"/>
    </row>
    <row r="71" spans="1:11" s="7" customFormat="1" ht="33" customHeight="1" x14ac:dyDescent="0.25">
      <c r="A71" s="13" t="s">
        <v>64</v>
      </c>
      <c r="B71" s="16" t="s">
        <v>92</v>
      </c>
      <c r="C71" s="22" t="s">
        <v>82</v>
      </c>
      <c r="D71" s="23">
        <v>117722270</v>
      </c>
      <c r="E71" s="23">
        <v>119718255</v>
      </c>
      <c r="F71" s="23">
        <v>119718255</v>
      </c>
      <c r="G71" s="35">
        <f t="shared" si="2"/>
        <v>101.69550332320298</v>
      </c>
      <c r="H71" s="36">
        <f t="shared" si="3"/>
        <v>100</v>
      </c>
      <c r="I71" s="38"/>
      <c r="J71" s="38"/>
    </row>
    <row r="72" spans="1:11" s="7" customFormat="1" ht="42.75" customHeight="1" x14ac:dyDescent="0.25">
      <c r="A72" s="13" t="s">
        <v>65</v>
      </c>
      <c r="B72" s="16" t="s">
        <v>92</v>
      </c>
      <c r="C72" s="22" t="s">
        <v>84</v>
      </c>
      <c r="D72" s="23">
        <v>31828100</v>
      </c>
      <c r="E72" s="23">
        <v>32286179</v>
      </c>
      <c r="F72" s="23">
        <v>31654563.699999999</v>
      </c>
      <c r="G72" s="35">
        <f t="shared" si="2"/>
        <v>99.454770155931399</v>
      </c>
      <c r="H72" s="36">
        <f t="shared" si="3"/>
        <v>98.043697583414868</v>
      </c>
      <c r="I72" s="38"/>
      <c r="J72" s="38"/>
    </row>
    <row r="73" spans="1:11" s="7" customFormat="1" ht="57.75" customHeight="1" x14ac:dyDescent="0.25">
      <c r="A73" s="13" t="s">
        <v>66</v>
      </c>
      <c r="B73" s="14" t="s">
        <v>88</v>
      </c>
      <c r="C73" s="21"/>
      <c r="D73" s="23">
        <v>380000000</v>
      </c>
      <c r="E73" s="23">
        <v>384935000</v>
      </c>
      <c r="F73" s="23">
        <v>331195403.51999998</v>
      </c>
      <c r="G73" s="35">
        <f t="shared" si="2"/>
        <v>87.1566851368421</v>
      </c>
      <c r="H73" s="36">
        <f t="shared" si="3"/>
        <v>86.039306251704829</v>
      </c>
      <c r="I73" s="38"/>
      <c r="J73" s="38"/>
    </row>
    <row r="74" spans="1:11" s="7" customFormat="1" ht="45.75" customHeight="1" x14ac:dyDescent="0.25">
      <c r="A74" s="13" t="s">
        <v>67</v>
      </c>
      <c r="B74" s="16" t="s">
        <v>88</v>
      </c>
      <c r="C74" s="22" t="s">
        <v>79</v>
      </c>
      <c r="D74" s="23">
        <v>380000000</v>
      </c>
      <c r="E74" s="23">
        <v>384935000</v>
      </c>
      <c r="F74" s="23">
        <v>331195403.51999998</v>
      </c>
      <c r="G74" s="35">
        <f t="shared" si="2"/>
        <v>87.1566851368421</v>
      </c>
      <c r="H74" s="36">
        <f t="shared" si="3"/>
        <v>86.039306251704829</v>
      </c>
      <c r="I74" s="38" t="s">
        <v>156</v>
      </c>
      <c r="J74" s="38" t="s">
        <v>156</v>
      </c>
    </row>
    <row r="75" spans="1:11" s="7" customFormat="1" ht="74.25" customHeight="1" x14ac:dyDescent="0.25">
      <c r="A75" s="13" t="s">
        <v>68</v>
      </c>
      <c r="B75" s="14" t="s">
        <v>89</v>
      </c>
      <c r="C75" s="21"/>
      <c r="D75" s="23">
        <v>3269107400</v>
      </c>
      <c r="E75" s="23">
        <v>5806431960.5299997</v>
      </c>
      <c r="F75" s="23">
        <v>5053539774.6499996</v>
      </c>
      <c r="G75" s="35">
        <f t="shared" si="2"/>
        <v>154.58469717605482</v>
      </c>
      <c r="H75" s="36">
        <f t="shared" si="3"/>
        <v>87.033479579234097</v>
      </c>
      <c r="I75" s="38"/>
      <c r="J75" s="38"/>
    </row>
    <row r="76" spans="1:11" s="7" customFormat="1" ht="86.25" customHeight="1" x14ac:dyDescent="0.25">
      <c r="A76" s="13" t="s">
        <v>69</v>
      </c>
      <c r="B76" s="16" t="s">
        <v>89</v>
      </c>
      <c r="C76" s="22" t="s">
        <v>79</v>
      </c>
      <c r="D76" s="23">
        <v>1923712229.5999999</v>
      </c>
      <c r="E76" s="23">
        <v>1899022203</v>
      </c>
      <c r="F76" s="23">
        <v>1899022203</v>
      </c>
      <c r="G76" s="35">
        <f t="shared" si="2"/>
        <v>98.716542619000052</v>
      </c>
      <c r="H76" s="36">
        <f t="shared" si="3"/>
        <v>100</v>
      </c>
      <c r="I76" s="38"/>
      <c r="J76" s="38"/>
    </row>
    <row r="77" spans="1:11" s="7" customFormat="1" ht="79.5" customHeight="1" x14ac:dyDescent="0.25">
      <c r="A77" s="13" t="s">
        <v>70</v>
      </c>
      <c r="B77" s="16" t="s">
        <v>89</v>
      </c>
      <c r="C77" s="22" t="s">
        <v>82</v>
      </c>
      <c r="D77" s="23">
        <v>1113179170.4000001</v>
      </c>
      <c r="E77" s="23">
        <v>3646680060.04</v>
      </c>
      <c r="F77" s="23">
        <v>2981795944</v>
      </c>
      <c r="G77" s="35">
        <f t="shared" si="2"/>
        <v>267.86307391365824</v>
      </c>
      <c r="H77" s="36">
        <f t="shared" si="3"/>
        <v>81.767412959372507</v>
      </c>
      <c r="I77" s="39" t="s">
        <v>158</v>
      </c>
      <c r="J77" s="38" t="s">
        <v>157</v>
      </c>
    </row>
    <row r="78" spans="1:11" s="7" customFormat="1" ht="42.75" customHeight="1" x14ac:dyDescent="0.25">
      <c r="A78" s="13" t="s">
        <v>71</v>
      </c>
      <c r="B78" s="16" t="s">
        <v>89</v>
      </c>
      <c r="C78" s="22" t="s">
        <v>83</v>
      </c>
      <c r="D78" s="23">
        <v>232216000</v>
      </c>
      <c r="E78" s="23">
        <v>260729697.49000001</v>
      </c>
      <c r="F78" s="23">
        <v>172721627.65000001</v>
      </c>
      <c r="G78" s="35">
        <f t="shared" si="2"/>
        <v>74.379727344369044</v>
      </c>
      <c r="H78" s="36">
        <f t="shared" si="3"/>
        <v>66.245475414868892</v>
      </c>
      <c r="I78" s="37" t="s">
        <v>142</v>
      </c>
      <c r="J78" s="37" t="s">
        <v>143</v>
      </c>
    </row>
    <row r="79" spans="1:11" s="7" customFormat="1" ht="36" customHeight="1" x14ac:dyDescent="0.25">
      <c r="A79" s="51" t="s">
        <v>72</v>
      </c>
      <c r="B79" s="52"/>
      <c r="C79" s="53"/>
      <c r="D79" s="27">
        <v>95546802611.949997</v>
      </c>
      <c r="E79" s="28">
        <v>118044910945.2</v>
      </c>
      <c r="F79" s="28">
        <v>106846499721.17</v>
      </c>
      <c r="G79" s="43">
        <f t="shared" si="2"/>
        <v>111.8263477168484</v>
      </c>
      <c r="H79" s="44">
        <f t="shared" si="3"/>
        <v>90.513431596192532</v>
      </c>
      <c r="I79" s="38"/>
      <c r="J79" s="38"/>
    </row>
    <row r="80" spans="1:11" x14ac:dyDescent="0.25">
      <c r="A80" s="12"/>
      <c r="B80" s="19"/>
      <c r="C80" s="19"/>
      <c r="D80" s="20"/>
      <c r="E80" s="12"/>
      <c r="F80" s="12"/>
      <c r="G80" s="45"/>
      <c r="H80" s="46"/>
      <c r="I80" s="47"/>
      <c r="J80" s="47"/>
    </row>
    <row r="81" spans="7:10" x14ac:dyDescent="0.25">
      <c r="G81" s="45"/>
      <c r="H81" s="46"/>
      <c r="I81" s="48"/>
      <c r="J81" s="48"/>
    </row>
    <row r="82" spans="7:10" x14ac:dyDescent="0.25">
      <c r="G82" s="45"/>
      <c r="H82" s="46"/>
      <c r="I82" s="48"/>
      <c r="J82" s="48"/>
    </row>
  </sheetData>
  <mergeCells count="3">
    <mergeCell ref="A2:E2"/>
    <mergeCell ref="A1:I1"/>
    <mergeCell ref="A79:C79"/>
  </mergeCells>
  <phoneticPr fontId="3" type="noConversion"/>
  <pageMargins left="0.19685039370078741" right="0.15748031496062992" top="0.70866141732283472" bottom="0.55118110236220474" header="0.31496062992125984" footer="0.23622047244094491"/>
  <pageSetup paperSize="8" scale="60" fitToHeight="0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2024-04-19T12:44:54Z</cp:lastPrinted>
  <dcterms:created xsi:type="dcterms:W3CDTF">2022-03-14T07:28:02Z</dcterms:created>
  <dcterms:modified xsi:type="dcterms:W3CDTF">2024-04-22T08:22:47Z</dcterms:modified>
</cp:coreProperties>
</file>