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2023\"/>
    </mc:Choice>
  </mc:AlternateContent>
  <bookViews>
    <workbookView xWindow="-120" yWindow="-120" windowWidth="29040" windowHeight="15840"/>
  </bookViews>
  <sheets>
    <sheet name="без учета счетов бюджета" sheetId="2" r:id="rId1"/>
  </sheets>
  <definedNames>
    <definedName name="_xlnm.Print_Titles" localSheetId="0">'без учета счетов бюджета'!$3:$3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G4" i="2"/>
  <c r="F4" i="2"/>
</calcChain>
</file>

<file path=xl/sharedStrings.xml><?xml version="1.0" encoding="utf-8"?>
<sst xmlns="http://schemas.openxmlformats.org/spreadsheetml/2006/main" count="359" uniqueCount="320">
  <si>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</si>
  <si>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</si>
  <si>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</si>
  <si>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</si>
  <si>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</si>
  <si>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</si>
  <si>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</si>
  <si>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</si>
  <si>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</si>
  <si>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</si>
  <si>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</si>
  <si>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</si>
  <si>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</si>
  <si>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</si>
  <si>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</si>
  <si>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</si>
  <si>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</si>
  <si>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</si>
  <si>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</si>
  <si>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</si>
  <si>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</si>
  <si>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</si>
  <si>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</si>
  <si>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</si>
  <si>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</si>
  <si>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</si>
  <si>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</si>
  <si>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</si>
  <si>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</si>
  <si>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</si>
  <si>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</si>
  <si>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</si>
  <si>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</si>
  <si>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</si>
  <si>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</si>
  <si>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</si>
  <si>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</si>
  <si>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</si>
  <si>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</si>
  <si>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</si>
  <si>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</si>
  <si>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</si>
  <si>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</si>
  <si>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обеспечения лекарственными препаратами и медицинскими изделиями,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</si>
  <si>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</si>
  <si>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</si>
  <si>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</si>
  <si>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  Подпрограмма "Модернизация первичного звена здравоохранения Липецкой области в 2021-2025 годах"</t>
  </si>
  <si>
    <t>03А0000000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</si>
  <si>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</si>
  <si>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</si>
  <si>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</si>
  <si>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</si>
  <si>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</si>
  <si>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</si>
  <si>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</si>
  <si>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</si>
  <si>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</si>
  <si>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</si>
  <si>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</si>
  <si>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</si>
  <si>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</si>
  <si>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</si>
  <si>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</si>
  <si>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</si>
  <si>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</si>
  <si>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</si>
  <si>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  Подпрограмма "Повышение финансового образования в Липецкой области"</t>
  </si>
  <si>
    <t>0560000000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</si>
  <si>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</si>
  <si>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</si>
  <si>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</si>
  <si>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</si>
  <si>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</si>
  <si>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</si>
  <si>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</si>
  <si>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</si>
  <si>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</si>
  <si>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</si>
  <si>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направлений"</t>
  </si>
  <si>
    <t>0710000000</t>
  </si>
  <si>
    <t xml:space="preserve">      Подпрограмма "Реализация регионально значимых направлений в сфере сельскохозяйственной кооперации"</t>
  </si>
  <si>
    <t>0720000000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</si>
  <si>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</si>
  <si>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</si>
  <si>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</si>
  <si>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</si>
  <si>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</si>
  <si>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</si>
  <si>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</si>
  <si>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</si>
  <si>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</si>
  <si>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</si>
  <si>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</si>
  <si>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</si>
  <si>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</si>
  <si>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</si>
  <si>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области"</t>
  </si>
  <si>
    <t>0880000000</t>
  </si>
  <si>
    <t xml:space="preserve">    Государственная программа Липецкой области "Обеспечение общественной безопасности, профилактика терроризма и экстремизма в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</si>
  <si>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</si>
  <si>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</si>
  <si>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</si>
  <si>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</si>
  <si>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</si>
  <si>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</si>
  <si>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</si>
  <si>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</si>
  <si>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</si>
  <si>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</si>
  <si>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</si>
  <si>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</si>
  <si>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</si>
  <si>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</si>
  <si>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</si>
  <si>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</si>
  <si>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</si>
  <si>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</si>
  <si>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</si>
  <si>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</si>
  <si>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</si>
  <si>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</si>
  <si>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</si>
  <si>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2014-2025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</si>
  <si>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</si>
  <si>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2014-2025 годы"</t>
  </si>
  <si>
    <t>1120000000</t>
  </si>
  <si>
    <t xml:space="preserve">      Подпрограмма "Развитие инновационной деятельности в Липецкой области на 2014-2025 годы"</t>
  </si>
  <si>
    <t>1130000000</t>
  </si>
  <si>
    <t xml:space="preserve">      Подпрограмма "Развитие малого и среднего предпринимательства в Липецкой области на 2014-2025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</si>
  <si>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</si>
  <si>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</si>
  <si>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</si>
  <si>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</si>
  <si>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</si>
  <si>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</si>
  <si>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</si>
  <si>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</si>
  <si>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</si>
  <si>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</si>
  <si>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</si>
  <si>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области"</t>
  </si>
  <si>
    <t>1320000000</t>
  </si>
  <si>
    <t xml:space="preserve">      Подпрограмма "Поддержка малых форм хозяйствования в Липецкой области"</t>
  </si>
  <si>
    <t>1330000000</t>
  </si>
  <si>
    <t xml:space="preserve">      Подпрограмма "Обеспечение эпизоотического и ветеринарно-санитарного благополучия на территории Липецкой области"</t>
  </si>
  <si>
    <t>1350000000</t>
  </si>
  <si>
    <t xml:space="preserve">      Подпрограмма "Развитие торговли Липецкой области"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</si>
  <si>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</si>
  <si>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области"</t>
  </si>
  <si>
    <t>1390000000</t>
  </si>
  <si>
    <t xml:space="preserve">      Подпрограмма "Развитие отраслей агропромышленного комплекса Липецкой области"</t>
  </si>
  <si>
    <t>13Б0000000</t>
  </si>
  <si>
    <t xml:space="preserve">      Подпрограмма "Эффективное вовлечение в оборот земель сельскохозяйственного назначения и развитие мелиоративного комплекса Липецкой области"</t>
  </si>
  <si>
    <t>13В0000000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</si>
  <si>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</si>
  <si>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</si>
  <si>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</si>
  <si>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</si>
  <si>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</si>
  <si>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</si>
  <si>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  Подпрограмма "Расширение использования природного газа в качестве моторного топлива в Липецкой области"</t>
  </si>
  <si>
    <t>1430000000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</si>
  <si>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</si>
  <si>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</si>
  <si>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</si>
  <si>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</si>
  <si>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</si>
  <si>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</si>
  <si>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</si>
  <si>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</si>
  <si>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</si>
  <si>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</si>
  <si>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</si>
  <si>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</si>
  <si>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</si>
  <si>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</si>
  <si>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</si>
  <si>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</si>
  <si>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</si>
  <si>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</si>
  <si>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области"</t>
  </si>
  <si>
    <t>1710000000</t>
  </si>
  <si>
    <t xml:space="preserve">      Подпрограмма "Лесоразведение на землях иных категорий"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</si>
  <si>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</si>
  <si>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</si>
  <si>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</si>
  <si>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</si>
  <si>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</si>
  <si>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</si>
  <si>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</si>
  <si>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</si>
  <si>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</si>
  <si>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</si>
  <si>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</si>
  <si>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</si>
  <si>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</si>
  <si>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</si>
  <si>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</si>
  <si>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</si>
  <si>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</si>
  <si>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</si>
  <si>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</si>
  <si>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</si>
  <si>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</si>
  <si>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</si>
  <si>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</si>
  <si>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 xml:space="preserve">    Государственная программа Липецкой области "Комплексное развитие сельских территорий Липецкой области"</t>
  </si>
  <si>
    <t>2100000000</t>
  </si>
  <si>
    <t xml:space="preserve">      Подпрограмма "Создание условий для обеспечения доступным и комфортным жильем сельского населения"</t>
  </si>
  <si>
    <t>2110000000</t>
  </si>
  <si>
    <t xml:space="preserve">      Подпрограмма "Создание и развитие инфраструктуры на сельских территориях"</t>
  </si>
  <si>
    <t>2120000000</t>
  </si>
  <si>
    <t xml:space="preserve">    Непрограммные расходы областного бюджета</t>
  </si>
  <si>
    <t>9900000000</t>
  </si>
  <si>
    <t xml:space="preserve">      Обеспечение деятельности председателя, депутатов (членов) законодательного органа государственной власти Липецкой области, высшего должностного лица Липецкой области (руководителя высшего исполнительного органа государственной власти Липецкой области) и его заместителей</t>
  </si>
  <si>
    <t>9910000000</t>
  </si>
  <si>
    <t xml:space="preserve">      Резервные фонды</t>
  </si>
  <si>
    <t>9930000000</t>
  </si>
  <si>
    <t xml:space="preserve">      Обеспечение деятельности в сфере государственной регистрации актов гражданского состояния</t>
  </si>
  <si>
    <t>9940000000</t>
  </si>
  <si>
    <t xml:space="preserve">      Расходы на финансовое обеспечение мероприятий, связанных с предотвращением влияния ухудшения геополитической и экономической ситуации на развитие отраслей экономики, и иные цели, связанные с предотвращением влияния ухудшения геополитической и экономической ситуации</t>
  </si>
  <si>
    <t>9960000000</t>
  </si>
  <si>
    <t xml:space="preserve">      Иные непрограммные мероприятия</t>
  </si>
  <si>
    <t>9990000000</t>
  </si>
  <si>
    <t>ВСЕГО РАСХОДОВ:</t>
  </si>
  <si>
    <t>в рублях</t>
  </si>
  <si>
    <t>Целевая статья</t>
  </si>
  <si>
    <t>Кассовый расход</t>
  </si>
  <si>
    <t xml:space="preserve">Процент исполнения  первоначального плана </t>
  </si>
  <si>
    <t>Процент исполнения уточненного плана</t>
  </si>
  <si>
    <t>Причины отклонения исполнения от первоначального плана (в случаях, если такие отклонения составили 5% и более, как в большую, так и в меньшую сторону)</t>
  </si>
  <si>
    <t>Причины отклонения исполнения от уточненного плана (в случаях, если такие отклонения составили 5% и более, как в большую, так и в меньшую сторону)</t>
  </si>
  <si>
    <t>Информация об исполнении государственных программ и непрограммных расходов Липецкой области в 2023 году</t>
  </si>
  <si>
    <t>Первоначальные бюджетные назначения  на 2023 год</t>
  </si>
  <si>
    <t>Уточненные бюджетные назначения  на 2023 год</t>
  </si>
  <si>
    <t>В целях обеспечения сбалансированности местных бюджетов в процессе исполнения областного бюджета увеличивался объем дотаций на поддержку мер по обеспечению сбалансированности местных бюджетов.</t>
  </si>
  <si>
    <t>Отсутствие потребности в предоставлении дотаций из фонда сбалансированности местных бюджетов органам местного самоуправления.</t>
  </si>
  <si>
    <t>Разводова</t>
  </si>
  <si>
    <t>Плотникова</t>
  </si>
  <si>
    <t>Отмена запланированных командировок, экономия в связи с применением регрессивных ставок при начислении страховых взносов</t>
  </si>
  <si>
    <t>Увеличение бюджетных ассигнований связано с проведением мероприятий по организации и сопровождению защищенных каналов передачи данных между Правительством Липецкой области, исполнительными органами государственной власти Липецкой области и администрациями муниципальных районов и городских округов Липецкой области</t>
  </si>
  <si>
    <t>Кудрявцева</t>
  </si>
  <si>
    <t>Увеличение бюджетных ассигнований связано с поступлением средств из федерального бюджета на государственную поддержку региональных программ по проектированию туристского кода центра города (г.Елец), а также на создание модульных некапитальных средств размещения при реализации инвестиционных проектов</t>
  </si>
  <si>
    <t>Увеличены расходы на обеспечение деятельности казенного учреждения ОКУ "Управление по материально-техническому обеспечению деятельности мировых судей"</t>
  </si>
  <si>
    <t xml:space="preserve">Увеличены расходы на обеспечение деятельности казенного учреждения ОКУ "Управление государственной противопожарной службы Липецкой области" ОКУ "Центр обработки вызовов системы 112"   </t>
  </si>
  <si>
    <t>Увеличение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службы, подготовку казачьей молодежи к военной службе</t>
  </si>
  <si>
    <t>Терехова</t>
  </si>
  <si>
    <t>Крюкова</t>
  </si>
  <si>
    <t>Уменьшены бюджетные ассигнования на реализацию мероприятий, направленных на снижение напряженности на рынке труда (временное трудоустройство), на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Федерации".</t>
  </si>
  <si>
    <t>Дополнительные ассигнования выделены на реконструкцию учреждений, подведомственных управлению социальной политики области, проведение капитального ремонта и приобретение оборудования, мебели, транспорта в учреждениях социального обслуживания.</t>
  </si>
  <si>
    <t>Уменьшение финансирования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рубежом.</t>
  </si>
  <si>
    <t>Топорова</t>
  </si>
  <si>
    <t>Уменьшение количества получателей мер социальной поддержки,  в части предоставления мер социальной поддержки семьям опекунов (попечителей), приемным семьям и семьям усыновителей</t>
  </si>
  <si>
    <t>Уменьшение расходов по субсидии юридическим лицам и ИП на возмещение затрат по занятости инвалидов молодого возраста, на возмещение затрат по содействию в освоении трудовых обязанностей инвалидам молодого возраста в связи с заявительным характером субсидирования.</t>
  </si>
  <si>
    <t xml:space="preserve">Увеличение бюджетных ассигнований на переданные полномочия по обеспечению выполнения функций в области охраны труда и социально-трудовых отношений в связи с индексацией с 01.10.2023 заработной платы муниципальных служащих. </t>
  </si>
  <si>
    <t>Низкое исполнение обусловлено временным приостановлением функционирования санатория "Мечта" и развертыванием на его базе пункта временного размещения для беженцев</t>
  </si>
  <si>
    <t>Низкое освоение связано с переносом срока строительства ФОК в г.Елец на 2024 год</t>
  </si>
  <si>
    <t>Дополнительно выделено на организацию и проведение физкультурных и спортивных мероприятий и участие в них, а также на оказание содействия спортивным клубам и развитию детско-юношеского спорта</t>
  </si>
  <si>
    <t>Бюджетные ассигновании предусмотренные на мероприятия по возрождению СОК "Прометей" перераспределены на 2024 год</t>
  </si>
  <si>
    <t>Бюджетные ассигновании необходимые для мероприятий по возрождению СОК "Прометей" восстановлены в 2024 году (ремонт системы отопления в 5-ти корпусах и замену окон в спальных корпусах на территории СОК «Прометей», капитальный ремонт кострового места)</t>
  </si>
  <si>
    <t>Дополнительно выделены средства на мероприятия по модернизации инфраструктуры общего образования (строительство школы в мкр. "Елецкий" г. Липецк)</t>
  </si>
  <si>
    <t>Увеличение бюджетных ассигнований на переданные полномочия в сфере архивного дела (обработка архивных документов)</t>
  </si>
  <si>
    <t>Выделены дополнительные средства на модернизацию системы МФЦ (проведение текущего ремонта в отделениях для приведения к единому стилю, приобретение мебели и компьютерной техники для оборудования рабочих мест, приобретение программного обеспечения для совместной работы с Социальным фондом России)</t>
  </si>
  <si>
    <t>Средства на образовательные мероприятия государственных служащих перераспределены на 2024 год</t>
  </si>
  <si>
    <t>Экономия сложилась в ходе проведения закупочных процедур</t>
  </si>
  <si>
    <t>Снижение расходов связано с введением с 01.01.2023г. ежемесячного пособия в связи с рождением и воспитанием ребенка, выплату которого осуществляет Социальный фонд России.</t>
  </si>
  <si>
    <t>Субсидии юридическим лицам и ИП на возмещение затрат по занятости инвалидов молодого возраста, на возмещение затрат по содействию в освоении трудовых обязанностей инвалидам молодого возраста носят заявительный характер.</t>
  </si>
  <si>
    <t xml:space="preserve">Выделено дополнительно: 
- на укрепление материально-технической базы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страхования); 
- на технологическое присоединение к инженерным сетям строящегося хирургического  корпуса ГУЗ "Областная детская больница" в г. Липецке. Увеличены ассигнования на строительство объектов здравоохранения. </t>
  </si>
  <si>
    <t>Оплата по строительству объектов здравоохранения, оказывающие медицинскую помощь матерям и детям, производилась по факту выполненных работ. Финансирование расходов по строительству объектов здравоохранения осуществлялось по факту выполненных работ.</t>
  </si>
  <si>
    <t>Увеличение обусловлено подтверждением законтрактованных остатков 2022 года по строительству объектов здравоохранения. Увеличены ассигнования на строительство объектов в рамках регионального проекта "Модернизация первичного звена здравоохранения Российской Федерации".</t>
  </si>
  <si>
    <t>Низкое освоение связано с переносом срока строительства ФОК в г.Елец на 2024 год. Финансирование расходов по строительству объектов физической культуры и спорта осуществлялось по факту выполненных работ.</t>
  </si>
  <si>
    <t>Увеличены ассигнования на предоставление  социальных выплат на приобретение и строительство жилья</t>
  </si>
  <si>
    <t>Увеличение расходов связано с реализацией в 2023 году мероприятий за счет средств, источником финансового обеспечения которых  являются бюджетные кредиты из федерального бюджета на опережающее финансирование объектов теплоснабжения, водоснабжения и водоотведения.</t>
  </si>
  <si>
    <t>Перенесены сроки выполнения работ по строительству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бюджета.</t>
  </si>
  <si>
    <t xml:space="preserve">Увеличение расходов связано с реализацией в 2023 году мероприятий по строительству объектов водоснабжения,  водоотведения и теплоснабжения за счет средств специальных казначейских кредитов из федерального бюджета </t>
  </si>
  <si>
    <t xml:space="preserve">Перенесены сроки выполнения работ по строительству объектов водоснабжения,  водоотведения и теплоснабжения за счет средств специальных казначейских кредитов из федерального бюджета </t>
  </si>
  <si>
    <t>Средства федерального бюджета предоставлены не в полном объеме</t>
  </si>
  <si>
    <t>Экономия по закупочным процедурам</t>
  </si>
  <si>
    <t>В связи с поступлением в бюджет Липецкой области дополнительных средств из федерального бюджета по отдельным направлениям государственной поддержки в сфере АПК</t>
  </si>
  <si>
    <t>Экономия средств областного бюджета в связи с отсутствием средств федерального бюджета на софинансирование мероприятия, предусматривающего  возмещение части затрат на производство и реализацию 1 тонны произведенных и реализованных хлеба и хлебобулочных изделий</t>
  </si>
  <si>
    <t>Увеличены расходы дорожного фонда области за счет остатков 2022 года, межбюджетных трансфертов из федерального бюджета и средств, источником финансового обеспечения которых  являются бюджетные кредиты из федерального бюджета на опережающее финансирование в части строительства автодорог</t>
  </si>
  <si>
    <t>Перенесены сроки строительства, капитального ремонта и ремонта автомобильных дорог на 2024 год</t>
  </si>
  <si>
    <t xml:space="preserve">Предоставление субсидий из федерального бюджета на софинансирование расходных обязательств  по финансовому обеспечению реализации инфраструктурных проектов, направленных на комплексное развитие городского наземного электрического транспорта, и объектов зарядной инфраструктуры для них, предоставление специального казначейского кредита на обновление подвижного состава. </t>
  </si>
  <si>
    <t>Перенос сроков оплаты части  контрактов на поставку автобусов, приобретенных за счет специального казначейского кредита, на 2024 год.
Корректировка условий по бюджетным обязательствам по концессионному соглашению в 2023 году.
Экономия по результатам торгов на организацию межмуниципальных перевозок.</t>
  </si>
  <si>
    <t>Отсутствие заявок от юридических лиц на получение субсидии на развитие заправочной инфраструктуры</t>
  </si>
  <si>
    <t>Корректировка платы концедента по концессионному соглашению</t>
  </si>
  <si>
    <t>В связи с увеличением з/п работникам бюджетной сферы</t>
  </si>
  <si>
    <t>На выплаты сотрудникам в связи с реорганизацией лесничеств</t>
  </si>
  <si>
    <t>Перенесены сроки выполнения работ. Экономия по результатом закупочных процедур</t>
  </si>
  <si>
    <t>В связи с поступлением в бюджет Липецкой области дополнительных средств из федерального бюджета в рамках комплексного развития сельских территорий</t>
  </si>
  <si>
    <t>Восстановлены остатки 2022 года на реализацию мероприятий в рамках специального инфраструктурного проекта</t>
  </si>
  <si>
    <t>Финансирование расходов по строительству объектов в рамках реализации специального инфраструктурного проекта осуществлялось по факту выполненных работ</t>
  </si>
  <si>
    <t>Восстановлены средств остатки 2022 года, поступившие из Фонда развития территорий на финансирование мероприятий в рамках реализации специального инфраструктурного проекта.</t>
  </si>
  <si>
    <t>Перенос срока выполнения работ в рамках реализации специального инфраструктурного проекта на 2024 год</t>
  </si>
  <si>
    <t>Уменьшены бюджетные ассигнования.</t>
  </si>
  <si>
    <t xml:space="preserve">Выделены  дополнительные ассигнования : 
- на укрепление материально-технической базы и устойчивое функционирование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закупку вакцин для профилактики заболеваний НКВИ;
- на заработную плату "указным" категориям учреждений здравоохранения, в связи с уточнением прогноза среднемесячного дохода от трудовой деятельности. Увеличены ассигнования на строительство объектов здравоохранения.
</t>
  </si>
  <si>
    <t>Выделены  дополнительные ассигнования: 
- на укрепление материально-технической базы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страхования); 
- на заработную плату "указным" категориям работников учреждений здравоохранения, в связи с уточнением прогноза среднемесячного дохода от трудовой деятельности.
В связи с получением из ФБ в течение года ИМБТ на реализацию мероприятий по созданию (развитию) и оснащению (дооснащению) региональных эндокринологических центров и школ для пациентов с сахарным диабетом; по дооснащению (переоснащению) медицинских организаций, оказывающих медицинскую помощь сельским жителям и жителям отдаленных территорий (центральные районные больницы, районные больницы, участковые больницы), оборудованием для выявления сахарного диабета и контроля за состоянием пациента с ранее выявленным сахарным диабетом, а также субсидии на мероприятий по обеспечению детей с сахарным диабетом 1 типа в возрасте от 4-х до 17-ти лет системами непрерывного мониторинга глюкозы. Увеличение ассигнований на строительство объектов в рамках регионального проекта "Борьба с онкологическими заболеваниями".</t>
  </si>
  <si>
    <t>Выделены  дополнительные ассигнования:
 - на укрепление материально-технической базы и устойчивое функционирование учреждений здравоохранения, оказывающих паллиативную медицинскую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 страхования);
- на заработную плату "указным" категориям работников учреждений здравоохранения, в связи с уточнением прогноза среднемесячного дохода от трудовой деятельности.</t>
  </si>
  <si>
    <t>Выделены  дополнительные ассигнования:
- на меры  по подготовке и привлечению медицинских специалистов с высшим и средним медицинским образованием;
- на укрепление материально-технической базы медицинских колледжей.</t>
  </si>
  <si>
    <t>Выделены  дополнительные ассигнования на льготное лекарственное обеспечение граждан</t>
  </si>
  <si>
    <t>Выделены  дополнительные ассигнования на обеспечение сопровождения программного обеспечения единой государственной информационной системы в сфере здравоохранения (ЕГИСЗ)</t>
  </si>
  <si>
    <t>Перенос сроков строительства ФОК в г.Елец</t>
  </si>
  <si>
    <t>Выделены дополнительные ассигнования на устойчивое развитие Центров помощи детям</t>
  </si>
  <si>
    <t>Выделены дополнительные ассигнования на проведение капитальных ремонтов учреждений культуры. Увеличение расходов связано с перераспределением средств 2024 года на мероприятия по реконструкции объектов культуры 2023 года.</t>
  </si>
  <si>
    <t>Увеличение ассигнований</t>
  </si>
  <si>
    <t>Перенесены сроки выполнения работ</t>
  </si>
  <si>
    <t>Переходящий остаток, оплата за декабрь 2023 г. осуществляется в январе 2024г. по условию Контракта по обеспечению функционирования единой региональной платформы видеоаналитики</t>
  </si>
  <si>
    <t>Выделены дополнительные ассигнования</t>
  </si>
  <si>
    <t>Выделены дополнительные ассигнования на организацию и проведение военно-спортивных сборов. Увеличены ассигнования на строительство памятных знаков.</t>
  </si>
  <si>
    <t xml:space="preserve">Увеличены расходы дорожного фонда области </t>
  </si>
  <si>
    <t>Заявительный характер субсидирования организаций, производителей товаров, работ и услуг</t>
  </si>
  <si>
    <t xml:space="preserve">Заявительный характер субсидирования организаций, производителей товаров, работ и услуг.     Отсутствие положительного заключения по проведению гос.экспертизы проектной документации и результатов инженерных изысканий.                                                                                                                            </t>
  </si>
  <si>
    <t>Сроки проведения конкурсной процедуры пренесены на 2024 год</t>
  </si>
  <si>
    <t>Выделены дополнительные ассигнования -резервный фонд области и Правительства области</t>
  </si>
  <si>
    <t>Неиспользованный остстаток резервного фонда области и Правительства области</t>
  </si>
  <si>
    <t>Выделены дополнительные ассигнования на:
- предоставление мер социальной поддержки лицам, принимающим (принимавшим) участие в специальной военной операции на территориях Украины, Донецкой Народной Республики, Луганской Народной Республики, Запорожской и Херсонской областей, членам их семей (с 22.06.2023г. вступил в силу закон Липецкой области от 22.06.2023 № 345-ОЗ);
- оказание государственной социальной помощи на основании социального контракта отдельным категориям граждан;
- обеспечение мер социальной поддержки ветеранов труда в связи с увеличением количества получателей;
-  оказание единовременной материальной помощи на возмещение расходов по газификации жилого помещения отдельным категориям граждан.</t>
  </si>
  <si>
    <t>Средства резервного фонда области и резервного флнда Правительства области</t>
  </si>
  <si>
    <t>Перечисление межбюджетных тарнсфертов в пределах сувмм,необходимых для оплаты денежных обязательств</t>
  </si>
  <si>
    <t>Нарушение подрядными организациями сроков исполнения или иных условий контрактов, не повлекшее судебные процедуры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</si>
</sst>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8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9" fillId="0" borderId="3" xfId="7" applyFont="1" applyFill="1" applyBorder="1">
      <alignment horizontal="center" vertical="center" wrapText="1"/>
    </xf>
    <xf numFmtId="0" fontId="9" fillId="0" borderId="3" xfId="13" applyNumberFormat="1" applyFont="1" applyFill="1" applyBorder="1" applyAlignment="1">
      <alignment horizontal="center" vertical="center" wrapText="1"/>
    </xf>
    <xf numFmtId="0" fontId="9" fillId="0" borderId="3" xfId="26" applyFont="1" applyFill="1" applyBorder="1">
      <alignment horizontal="center" vertical="center" wrapText="1"/>
    </xf>
    <xf numFmtId="0" fontId="9" fillId="0" borderId="3" xfId="27" applyFont="1" applyFill="1" applyBorder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9" fillId="0" borderId="4" xfId="8" applyNumberFormat="1" applyFont="1" applyBorder="1" applyAlignment="1" applyProtection="1">
      <alignment horizontal="left" vertical="center" wrapText="1" indent="1"/>
    </xf>
    <xf numFmtId="1" fontId="9" fillId="0" borderId="4" xfId="9" applyNumberFormat="1" applyFont="1" applyBorder="1" applyAlignment="1" applyProtection="1">
      <alignment horizontal="center" vertical="center" shrinkToFit="1"/>
    </xf>
    <xf numFmtId="4" fontId="9" fillId="0" borderId="4" xfId="10" applyNumberFormat="1" applyFont="1" applyFill="1" applyBorder="1" applyAlignment="1" applyProtection="1">
      <alignment horizontal="right" vertical="center" shrinkToFit="1"/>
    </xf>
    <xf numFmtId="164" fontId="9" fillId="0" borderId="4" xfId="3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0" fillId="1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10" fillId="7" borderId="0" xfId="0" applyFont="1" applyFill="1" applyProtection="1">
      <protection locked="0"/>
    </xf>
    <xf numFmtId="164" fontId="9" fillId="0" borderId="4" xfId="3" applyNumberFormat="1" applyFont="1" applyFill="1" applyBorder="1" applyAlignment="1" applyProtection="1">
      <alignment horizontal="center" vertical="center"/>
    </xf>
    <xf numFmtId="0" fontId="10" fillId="6" borderId="0" xfId="0" applyFont="1" applyFill="1" applyAlignment="1" applyProtection="1">
      <alignment vertical="center"/>
      <protection locked="0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>
      <alignment vertical="center" wrapText="1"/>
    </xf>
    <xf numFmtId="49" fontId="10" fillId="5" borderId="2" xfId="0" applyNumberFormat="1" applyFont="1" applyFill="1" applyBorder="1" applyAlignment="1">
      <alignment horizontal="left" wrapText="1"/>
    </xf>
    <xf numFmtId="0" fontId="10" fillId="9" borderId="0" xfId="0" applyFont="1" applyFill="1" applyAlignment="1" applyProtection="1">
      <alignment vertical="center"/>
      <protection locked="0"/>
    </xf>
    <xf numFmtId="0" fontId="9" fillId="5" borderId="4" xfId="8" applyNumberFormat="1" applyFont="1" applyFill="1" applyBorder="1" applyAlignment="1" applyProtection="1">
      <alignment horizontal="left" vertical="center" wrapText="1" indent="1"/>
    </xf>
    <xf numFmtId="0" fontId="10" fillId="8" borderId="0" xfId="0" applyFont="1" applyFill="1" applyAlignment="1" applyProtection="1">
      <alignment horizontal="center" vertical="center"/>
      <protection locked="0"/>
    </xf>
    <xf numFmtId="1" fontId="9" fillId="5" borderId="4" xfId="9" applyNumberFormat="1" applyFont="1" applyFill="1" applyBorder="1" applyAlignment="1" applyProtection="1">
      <alignment horizontal="center" vertical="center" shrinkToFit="1"/>
    </xf>
    <xf numFmtId="4" fontId="9" fillId="5" borderId="4" xfId="10" applyNumberFormat="1" applyFont="1" applyFill="1" applyBorder="1" applyAlignment="1" applyProtection="1">
      <alignment horizontal="right" vertical="center" shrinkToFi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2" fontId="7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 wrapText="1"/>
    </xf>
    <xf numFmtId="4" fontId="13" fillId="0" borderId="4" xfId="13" applyNumberFormat="1" applyFont="1" applyFill="1" applyBorder="1" applyAlignment="1" applyProtection="1">
      <alignment horizontal="right" vertical="center" shrinkToFit="1"/>
    </xf>
    <xf numFmtId="164" fontId="13" fillId="0" borderId="4" xfId="3" applyNumberFormat="1" applyFont="1" applyBorder="1" applyAlignment="1" applyProtection="1">
      <alignment horizontal="center" vertical="center"/>
    </xf>
    <xf numFmtId="164" fontId="14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Protection="1">
      <protection locked="0"/>
    </xf>
    <xf numFmtId="0" fontId="13" fillId="0" borderId="4" xfId="12" applyNumberFormat="1" applyFont="1" applyBorder="1" applyAlignment="1" applyProtection="1">
      <alignment horizontal="center"/>
    </xf>
    <xf numFmtId="0" fontId="13" fillId="0" borderId="4" xfId="12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</cellXfs>
  <cellStyles count="28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43" xfId="26"/>
    <cellStyle name="xl53" xfId="2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showGridLines="0" tabSelected="1" zoomScale="70" zoomScaleNormal="7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9.140625" defaultRowHeight="15" outlineLevelRow="1" outlineLevelCol="1" x14ac:dyDescent="0.25"/>
  <cols>
    <col min="1" max="1" width="55.28515625" style="1" customWidth="1"/>
    <col min="2" max="2" width="14.28515625" style="1" customWidth="1"/>
    <col min="3" max="3" width="23.140625" style="2" customWidth="1"/>
    <col min="4" max="4" width="20.85546875" style="2" customWidth="1"/>
    <col min="5" max="5" width="20.7109375" style="2" customWidth="1"/>
    <col min="6" max="6" width="18.28515625" style="1" customWidth="1"/>
    <col min="7" max="7" width="17.28515625" style="1" customWidth="1"/>
    <col min="8" max="8" width="104" style="1" customWidth="1"/>
    <col min="9" max="9" width="63.85546875" style="1" customWidth="1"/>
    <col min="10" max="11" width="15" style="1" hidden="1" customWidth="1" outlineLevel="1"/>
    <col min="12" max="12" width="15" style="1" customWidth="1" collapsed="1"/>
    <col min="13" max="16384" width="9.140625" style="1"/>
  </cols>
  <sheetData>
    <row r="1" spans="1:13" ht="25.5" customHeight="1" x14ac:dyDescent="0.25">
      <c r="A1" s="50" t="s">
        <v>233</v>
      </c>
      <c r="B1" s="50"/>
      <c r="C1" s="50"/>
      <c r="D1" s="50"/>
      <c r="E1" s="50"/>
      <c r="F1" s="50"/>
      <c r="G1" s="50"/>
      <c r="H1" s="50"/>
      <c r="I1" s="50"/>
    </row>
    <row r="2" spans="1:13" ht="18.75" customHeight="1" x14ac:dyDescent="0.25">
      <c r="A2" s="3"/>
      <c r="B2" s="3"/>
      <c r="C2" s="4"/>
      <c r="D2" s="7"/>
      <c r="E2" s="5" t="s">
        <v>226</v>
      </c>
      <c r="F2" s="3"/>
      <c r="G2" s="6"/>
      <c r="H2" s="6"/>
      <c r="I2" s="7"/>
    </row>
    <row r="3" spans="1:13" ht="93" customHeight="1" x14ac:dyDescent="0.35">
      <c r="A3" s="9" t="s">
        <v>0</v>
      </c>
      <c r="B3" s="10" t="s">
        <v>227</v>
      </c>
      <c r="C3" s="11" t="s">
        <v>234</v>
      </c>
      <c r="D3" s="11" t="s">
        <v>235</v>
      </c>
      <c r="E3" s="12" t="s">
        <v>228</v>
      </c>
      <c r="F3" s="12" t="s">
        <v>229</v>
      </c>
      <c r="G3" s="12" t="s">
        <v>230</v>
      </c>
      <c r="H3" s="13" t="s">
        <v>231</v>
      </c>
      <c r="I3" s="13" t="s">
        <v>232</v>
      </c>
      <c r="J3" s="14"/>
      <c r="K3" s="14"/>
      <c r="L3" s="14"/>
      <c r="M3" s="14"/>
    </row>
    <row r="4" spans="1:13" ht="101.25" x14ac:dyDescent="0.35">
      <c r="A4" s="15" t="s">
        <v>1</v>
      </c>
      <c r="B4" s="16" t="s">
        <v>2</v>
      </c>
      <c r="C4" s="17">
        <v>15410022424.73</v>
      </c>
      <c r="D4" s="17">
        <v>16053129246.16</v>
      </c>
      <c r="E4" s="17">
        <v>15631730157.139999</v>
      </c>
      <c r="F4" s="18">
        <f>E4/C4%</f>
        <v>101.43872426852671</v>
      </c>
      <c r="G4" s="19">
        <f>E4/D4%</f>
        <v>97.374972302544677</v>
      </c>
      <c r="H4" s="20"/>
      <c r="I4" s="20"/>
      <c r="J4" s="14"/>
      <c r="K4" s="14"/>
      <c r="L4" s="14"/>
      <c r="M4" s="14"/>
    </row>
    <row r="5" spans="1:13" ht="292.5" customHeight="1" outlineLevel="1" x14ac:dyDescent="0.35">
      <c r="A5" s="15" t="s">
        <v>3</v>
      </c>
      <c r="B5" s="16" t="s">
        <v>4</v>
      </c>
      <c r="C5" s="17">
        <v>4924673466.0799999</v>
      </c>
      <c r="D5" s="17">
        <v>5446747259.5900002</v>
      </c>
      <c r="E5" s="17">
        <v>5282154081.8599997</v>
      </c>
      <c r="F5" s="18">
        <f t="shared" ref="F5:F68" si="0">E5/C5%</f>
        <v>107.25897093974336</v>
      </c>
      <c r="G5" s="19">
        <f t="shared" ref="G5:G68" si="1">E5/D5%</f>
        <v>96.978138145841015</v>
      </c>
      <c r="H5" s="21" t="s">
        <v>316</v>
      </c>
      <c r="I5" s="20"/>
      <c r="J5" s="22" t="s">
        <v>248</v>
      </c>
      <c r="K5" s="14"/>
      <c r="L5" s="14"/>
      <c r="M5" s="14"/>
    </row>
    <row r="6" spans="1:13" ht="101.25" outlineLevel="1" x14ac:dyDescent="0.35">
      <c r="A6" s="15" t="s">
        <v>5</v>
      </c>
      <c r="B6" s="16" t="s">
        <v>6</v>
      </c>
      <c r="C6" s="17">
        <v>2435089300</v>
      </c>
      <c r="D6" s="17">
        <v>2540238372</v>
      </c>
      <c r="E6" s="17">
        <v>2533901291.6199999</v>
      </c>
      <c r="F6" s="18">
        <f t="shared" si="0"/>
        <v>104.0578385203368</v>
      </c>
      <c r="G6" s="19">
        <f t="shared" si="1"/>
        <v>99.750532058335509</v>
      </c>
      <c r="H6" s="20"/>
      <c r="I6" s="20"/>
      <c r="J6" s="14"/>
      <c r="K6" s="14"/>
      <c r="L6" s="14"/>
      <c r="M6" s="14"/>
    </row>
    <row r="7" spans="1:13" ht="182.25" outlineLevel="1" x14ac:dyDescent="0.35">
      <c r="A7" s="15" t="s">
        <v>7</v>
      </c>
      <c r="B7" s="16" t="s">
        <v>8</v>
      </c>
      <c r="C7" s="17">
        <v>361007440</v>
      </c>
      <c r="D7" s="17">
        <v>682065550</v>
      </c>
      <c r="E7" s="17">
        <v>652662637.13</v>
      </c>
      <c r="F7" s="18">
        <f t="shared" si="0"/>
        <v>180.78924831299875</v>
      </c>
      <c r="G7" s="19">
        <f t="shared" si="1"/>
        <v>95.689136788978715</v>
      </c>
      <c r="H7" s="21" t="s">
        <v>250</v>
      </c>
      <c r="I7" s="20"/>
      <c r="J7" s="22" t="s">
        <v>248</v>
      </c>
      <c r="K7" s="14"/>
      <c r="L7" s="14"/>
      <c r="M7" s="14"/>
    </row>
    <row r="8" spans="1:13" ht="60.75" outlineLevel="1" x14ac:dyDescent="0.35">
      <c r="A8" s="15" t="s">
        <v>9</v>
      </c>
      <c r="B8" s="16" t="s">
        <v>10</v>
      </c>
      <c r="C8" s="17">
        <v>6160961636.6199999</v>
      </c>
      <c r="D8" s="17">
        <v>5860391616.5500002</v>
      </c>
      <c r="E8" s="17">
        <v>5674466981.4799995</v>
      </c>
      <c r="F8" s="18">
        <f t="shared" si="0"/>
        <v>92.103592201445693</v>
      </c>
      <c r="G8" s="19">
        <f t="shared" si="1"/>
        <v>96.82743667599037</v>
      </c>
      <c r="H8" s="21" t="s">
        <v>266</v>
      </c>
      <c r="I8" s="20"/>
      <c r="J8" s="22" t="s">
        <v>248</v>
      </c>
      <c r="K8" s="14"/>
      <c r="L8" s="14"/>
      <c r="M8" s="14"/>
    </row>
    <row r="9" spans="1:13" ht="81" outlineLevel="1" x14ac:dyDescent="0.35">
      <c r="A9" s="15" t="s">
        <v>11</v>
      </c>
      <c r="B9" s="16" t="s">
        <v>12</v>
      </c>
      <c r="C9" s="17">
        <v>843122000</v>
      </c>
      <c r="D9" s="17">
        <v>840670589.70000005</v>
      </c>
      <c r="E9" s="17">
        <v>837028288.70000005</v>
      </c>
      <c r="F9" s="18">
        <f t="shared" si="0"/>
        <v>99.277244420143234</v>
      </c>
      <c r="G9" s="19">
        <f t="shared" si="1"/>
        <v>99.566738619784502</v>
      </c>
      <c r="H9" s="20"/>
      <c r="I9" s="20"/>
      <c r="J9" s="14"/>
      <c r="K9" s="14"/>
      <c r="L9" s="14"/>
      <c r="M9" s="14"/>
    </row>
    <row r="10" spans="1:13" ht="60.75" outlineLevel="1" x14ac:dyDescent="0.35">
      <c r="A10" s="15" t="s">
        <v>13</v>
      </c>
      <c r="B10" s="16" t="s">
        <v>14</v>
      </c>
      <c r="C10" s="17">
        <v>57599445.950000003</v>
      </c>
      <c r="D10" s="17">
        <v>68186300.109999999</v>
      </c>
      <c r="E10" s="17">
        <v>57293200.689999998</v>
      </c>
      <c r="F10" s="18">
        <f t="shared" si="0"/>
        <v>99.468319087190793</v>
      </c>
      <c r="G10" s="19">
        <f t="shared" si="1"/>
        <v>84.02450433235569</v>
      </c>
      <c r="H10" s="20"/>
      <c r="I10" s="21" t="s">
        <v>318</v>
      </c>
      <c r="J10" s="22" t="s">
        <v>248</v>
      </c>
      <c r="K10" s="14"/>
      <c r="L10" s="14"/>
      <c r="M10" s="14"/>
    </row>
    <row r="11" spans="1:13" ht="60.75" outlineLevel="1" x14ac:dyDescent="0.35">
      <c r="A11" s="15" t="s">
        <v>15</v>
      </c>
      <c r="B11" s="16" t="s">
        <v>16</v>
      </c>
      <c r="C11" s="17">
        <v>554197540</v>
      </c>
      <c r="D11" s="17">
        <v>541561336.83000004</v>
      </c>
      <c r="E11" s="17">
        <v>521066326.08999997</v>
      </c>
      <c r="F11" s="18">
        <f t="shared" si="0"/>
        <v>94.021768138848103</v>
      </c>
      <c r="G11" s="19">
        <f t="shared" si="1"/>
        <v>96.21556980785104</v>
      </c>
      <c r="H11" s="21" t="s">
        <v>253</v>
      </c>
      <c r="I11" s="20"/>
      <c r="J11" s="14" t="s">
        <v>252</v>
      </c>
      <c r="K11" s="14"/>
      <c r="L11" s="14"/>
      <c r="M11" s="14"/>
    </row>
    <row r="12" spans="1:13" ht="81" outlineLevel="1" x14ac:dyDescent="0.35">
      <c r="A12" s="15" t="s">
        <v>17</v>
      </c>
      <c r="B12" s="16" t="s">
        <v>18</v>
      </c>
      <c r="C12" s="17">
        <v>73371596.079999998</v>
      </c>
      <c r="D12" s="17">
        <v>73268221.379999995</v>
      </c>
      <c r="E12" s="17">
        <v>73157349.569999993</v>
      </c>
      <c r="F12" s="18">
        <f t="shared" si="0"/>
        <v>99.707998024512918</v>
      </c>
      <c r="G12" s="19">
        <f t="shared" si="1"/>
        <v>99.848676809793204</v>
      </c>
      <c r="H12" s="21"/>
      <c r="I12" s="20"/>
      <c r="J12" s="14"/>
      <c r="K12" s="14"/>
      <c r="L12" s="14"/>
      <c r="M12" s="14"/>
    </row>
    <row r="13" spans="1:13" ht="81" x14ac:dyDescent="0.35">
      <c r="A13" s="15" t="s">
        <v>19</v>
      </c>
      <c r="B13" s="16" t="s">
        <v>20</v>
      </c>
      <c r="C13" s="17">
        <v>1197205599</v>
      </c>
      <c r="D13" s="17">
        <v>880095096.10000002</v>
      </c>
      <c r="E13" s="17">
        <v>865549829.12</v>
      </c>
      <c r="F13" s="18">
        <f t="shared" si="0"/>
        <v>72.297509286873961</v>
      </c>
      <c r="G13" s="19">
        <f t="shared" si="1"/>
        <v>98.347307348438235</v>
      </c>
      <c r="H13" s="20" t="s">
        <v>295</v>
      </c>
      <c r="I13" s="20"/>
      <c r="J13" s="14"/>
      <c r="K13" s="14"/>
      <c r="L13" s="14"/>
      <c r="M13" s="14"/>
    </row>
    <row r="14" spans="1:13" ht="101.25" outlineLevel="1" x14ac:dyDescent="0.35">
      <c r="A14" s="15" t="s">
        <v>21</v>
      </c>
      <c r="B14" s="16" t="s">
        <v>22</v>
      </c>
      <c r="C14" s="17">
        <v>1149588799</v>
      </c>
      <c r="D14" s="17">
        <v>833889417.10000002</v>
      </c>
      <c r="E14" s="17">
        <v>820540662.71000004</v>
      </c>
      <c r="F14" s="18">
        <f t="shared" si="0"/>
        <v>71.376883927867851</v>
      </c>
      <c r="G14" s="19">
        <f t="shared" si="1"/>
        <v>98.399217676077157</v>
      </c>
      <c r="H14" s="23" t="s">
        <v>249</v>
      </c>
      <c r="I14" s="20"/>
      <c r="J14" s="22" t="s">
        <v>248</v>
      </c>
      <c r="K14" s="14"/>
      <c r="L14" s="14"/>
      <c r="M14" s="14"/>
    </row>
    <row r="15" spans="1:13" ht="121.5" outlineLevel="1" x14ac:dyDescent="0.35">
      <c r="A15" s="15" t="s">
        <v>23</v>
      </c>
      <c r="B15" s="16" t="s">
        <v>24</v>
      </c>
      <c r="C15" s="17">
        <v>2821200</v>
      </c>
      <c r="D15" s="17">
        <v>2821200</v>
      </c>
      <c r="E15" s="17">
        <v>2539402.6800000002</v>
      </c>
      <c r="F15" s="18">
        <f t="shared" si="0"/>
        <v>90.011437686091028</v>
      </c>
      <c r="G15" s="19">
        <f t="shared" si="1"/>
        <v>90.011437686091028</v>
      </c>
      <c r="H15" s="21" t="s">
        <v>254</v>
      </c>
      <c r="I15" s="21" t="s">
        <v>267</v>
      </c>
      <c r="J15" s="22" t="s">
        <v>248</v>
      </c>
      <c r="K15" s="14"/>
      <c r="L15" s="14"/>
      <c r="M15" s="14"/>
    </row>
    <row r="16" spans="1:13" ht="101.25" outlineLevel="1" x14ac:dyDescent="0.35">
      <c r="A16" s="15" t="s">
        <v>25</v>
      </c>
      <c r="B16" s="16" t="s">
        <v>26</v>
      </c>
      <c r="C16" s="17">
        <v>28885000</v>
      </c>
      <c r="D16" s="17">
        <v>26280618</v>
      </c>
      <c r="E16" s="17">
        <v>25693476.800000001</v>
      </c>
      <c r="F16" s="18">
        <f t="shared" si="0"/>
        <v>88.950932317812018</v>
      </c>
      <c r="G16" s="19">
        <f t="shared" si="1"/>
        <v>97.765877499532166</v>
      </c>
      <c r="H16" s="21" t="s">
        <v>251</v>
      </c>
      <c r="I16" s="20"/>
      <c r="J16" s="22" t="s">
        <v>248</v>
      </c>
      <c r="K16" s="14"/>
      <c r="L16" s="14"/>
      <c r="M16" s="14"/>
    </row>
    <row r="17" spans="1:13" ht="81" outlineLevel="1" x14ac:dyDescent="0.35">
      <c r="A17" s="15" t="s">
        <v>27</v>
      </c>
      <c r="B17" s="16" t="s">
        <v>28</v>
      </c>
      <c r="C17" s="17">
        <v>15910600</v>
      </c>
      <c r="D17" s="17">
        <v>17103861</v>
      </c>
      <c r="E17" s="17">
        <v>16776286.93</v>
      </c>
      <c r="F17" s="18">
        <f t="shared" si="0"/>
        <v>105.44094459039886</v>
      </c>
      <c r="G17" s="19">
        <f t="shared" si="1"/>
        <v>98.084794596962652</v>
      </c>
      <c r="H17" s="21" t="s">
        <v>255</v>
      </c>
      <c r="I17" s="20"/>
      <c r="J17" s="22" t="s">
        <v>248</v>
      </c>
      <c r="K17" s="14"/>
      <c r="L17" s="14"/>
      <c r="M17" s="14"/>
    </row>
    <row r="18" spans="1:13" ht="60.75" x14ac:dyDescent="0.35">
      <c r="A18" s="15" t="s">
        <v>29</v>
      </c>
      <c r="B18" s="16" t="s">
        <v>30</v>
      </c>
      <c r="C18" s="17">
        <v>16751459988.709999</v>
      </c>
      <c r="D18" s="17">
        <v>19143488448.400002</v>
      </c>
      <c r="E18" s="17">
        <v>18673183602.060001</v>
      </c>
      <c r="F18" s="18">
        <f t="shared" si="0"/>
        <v>111.47197685840631</v>
      </c>
      <c r="G18" s="19">
        <f t="shared" si="1"/>
        <v>97.54326465833185</v>
      </c>
      <c r="H18" s="20"/>
      <c r="I18" s="20"/>
      <c r="J18" s="24" t="s">
        <v>242</v>
      </c>
      <c r="K18" s="14"/>
      <c r="L18" s="14"/>
      <c r="M18" s="14"/>
    </row>
    <row r="19" spans="1:13" ht="283.5" outlineLevel="1" x14ac:dyDescent="0.35">
      <c r="A19" s="15" t="s">
        <v>31</v>
      </c>
      <c r="B19" s="16" t="s">
        <v>32</v>
      </c>
      <c r="C19" s="17">
        <v>6907233760.2600002</v>
      </c>
      <c r="D19" s="17">
        <v>7802006755.8500004</v>
      </c>
      <c r="E19" s="17">
        <v>7639190863.4700003</v>
      </c>
      <c r="F19" s="18">
        <f t="shared" si="0"/>
        <v>110.59696440883806</v>
      </c>
      <c r="G19" s="19">
        <f t="shared" si="1"/>
        <v>97.913153660653776</v>
      </c>
      <c r="H19" s="21" t="s">
        <v>296</v>
      </c>
      <c r="I19" s="20"/>
      <c r="J19" s="14"/>
      <c r="K19" s="14"/>
      <c r="L19" s="14"/>
      <c r="M19" s="14"/>
    </row>
    <row r="20" spans="1:13" ht="409.5" outlineLevel="1" x14ac:dyDescent="0.35">
      <c r="A20" s="15" t="s">
        <v>33</v>
      </c>
      <c r="B20" s="16" t="s">
        <v>34</v>
      </c>
      <c r="C20" s="17">
        <v>4141516294.23</v>
      </c>
      <c r="D20" s="17">
        <v>4765475662.6099997</v>
      </c>
      <c r="E20" s="17">
        <v>4701815230.04</v>
      </c>
      <c r="F20" s="18">
        <f t="shared" si="0"/>
        <v>113.52883572112499</v>
      </c>
      <c r="G20" s="19">
        <f t="shared" si="1"/>
        <v>98.664132668445248</v>
      </c>
      <c r="H20" s="21" t="s">
        <v>297</v>
      </c>
      <c r="I20" s="20"/>
      <c r="J20" s="14"/>
      <c r="K20" s="14"/>
      <c r="L20" s="14"/>
      <c r="M20" s="14"/>
    </row>
    <row r="21" spans="1:13" ht="202.5" outlineLevel="1" x14ac:dyDescent="0.35">
      <c r="A21" s="15" t="s">
        <v>35</v>
      </c>
      <c r="B21" s="16" t="s">
        <v>36</v>
      </c>
      <c r="C21" s="17">
        <v>2378592818.3800001</v>
      </c>
      <c r="D21" s="17">
        <v>2775708638.8499999</v>
      </c>
      <c r="E21" s="17">
        <v>2572176239.79</v>
      </c>
      <c r="F21" s="18">
        <f t="shared" si="0"/>
        <v>108.13856915375052</v>
      </c>
      <c r="G21" s="19">
        <f t="shared" si="1"/>
        <v>92.667371632192456</v>
      </c>
      <c r="H21" s="21" t="s">
        <v>268</v>
      </c>
      <c r="I21" s="21" t="s">
        <v>269</v>
      </c>
      <c r="J21" s="14"/>
      <c r="K21" s="14"/>
      <c r="L21" s="14"/>
      <c r="M21" s="14"/>
    </row>
    <row r="22" spans="1:13" ht="81" outlineLevel="1" x14ac:dyDescent="0.35">
      <c r="A22" s="15" t="s">
        <v>37</v>
      </c>
      <c r="B22" s="16" t="s">
        <v>38</v>
      </c>
      <c r="C22" s="17">
        <v>379323901</v>
      </c>
      <c r="D22" s="17">
        <v>301250094.88</v>
      </c>
      <c r="E22" s="17">
        <v>298516240.62</v>
      </c>
      <c r="F22" s="18">
        <f t="shared" si="0"/>
        <v>78.696923614101507</v>
      </c>
      <c r="G22" s="19">
        <f t="shared" si="1"/>
        <v>99.092496797025419</v>
      </c>
      <c r="H22" s="21" t="s">
        <v>256</v>
      </c>
      <c r="I22" s="20"/>
      <c r="J22" s="14"/>
      <c r="K22" s="14"/>
      <c r="L22" s="14"/>
      <c r="M22" s="14"/>
    </row>
    <row r="23" spans="1:13" ht="202.5" outlineLevel="1" x14ac:dyDescent="0.35">
      <c r="A23" s="15" t="s">
        <v>39</v>
      </c>
      <c r="B23" s="16" t="s">
        <v>40</v>
      </c>
      <c r="C23" s="17">
        <v>299929836</v>
      </c>
      <c r="D23" s="17">
        <v>357426371.47000003</v>
      </c>
      <c r="E23" s="17">
        <v>354774337.20999998</v>
      </c>
      <c r="F23" s="18">
        <f t="shared" si="0"/>
        <v>118.28577708087701</v>
      </c>
      <c r="G23" s="19">
        <f t="shared" si="1"/>
        <v>99.258019421148774</v>
      </c>
      <c r="H23" s="21" t="s">
        <v>298</v>
      </c>
      <c r="I23" s="20"/>
      <c r="J23" s="14"/>
      <c r="K23" s="14"/>
      <c r="L23" s="14"/>
      <c r="M23" s="14"/>
    </row>
    <row r="24" spans="1:13" ht="81" outlineLevel="1" x14ac:dyDescent="0.35">
      <c r="A24" s="15" t="s">
        <v>41</v>
      </c>
      <c r="B24" s="16" t="s">
        <v>42</v>
      </c>
      <c r="C24" s="17">
        <v>372227678.83999997</v>
      </c>
      <c r="D24" s="17">
        <v>486551693.69999999</v>
      </c>
      <c r="E24" s="17">
        <v>463648106.88999999</v>
      </c>
      <c r="F24" s="18">
        <f t="shared" si="0"/>
        <v>124.56035196923025</v>
      </c>
      <c r="G24" s="19">
        <f t="shared" si="1"/>
        <v>95.292671445488381</v>
      </c>
      <c r="H24" s="21" t="s">
        <v>299</v>
      </c>
      <c r="I24" s="20"/>
      <c r="J24" s="14"/>
      <c r="K24" s="14"/>
      <c r="L24" s="14"/>
      <c r="M24" s="14"/>
    </row>
    <row r="25" spans="1:13" ht="101.25" outlineLevel="1" x14ac:dyDescent="0.35">
      <c r="A25" s="15" t="s">
        <v>43</v>
      </c>
      <c r="B25" s="16" t="s">
        <v>44</v>
      </c>
      <c r="C25" s="17">
        <v>1318016200</v>
      </c>
      <c r="D25" s="17">
        <v>1554764542.29</v>
      </c>
      <c r="E25" s="17">
        <v>1554747570.96</v>
      </c>
      <c r="F25" s="18">
        <f t="shared" si="0"/>
        <v>117.96118825853583</v>
      </c>
      <c r="G25" s="19">
        <f t="shared" si="1"/>
        <v>99.99890843085636</v>
      </c>
      <c r="H25" s="21" t="s">
        <v>300</v>
      </c>
      <c r="I25" s="20"/>
      <c r="J25" s="14"/>
      <c r="K25" s="14"/>
      <c r="L25" s="14"/>
      <c r="M25" s="14"/>
    </row>
    <row r="26" spans="1:13" ht="90.75" customHeight="1" outlineLevel="1" x14ac:dyDescent="0.35">
      <c r="A26" s="15" t="s">
        <v>45</v>
      </c>
      <c r="B26" s="16" t="s">
        <v>46</v>
      </c>
      <c r="C26" s="17">
        <v>140763500</v>
      </c>
      <c r="D26" s="17">
        <v>157750400</v>
      </c>
      <c r="E26" s="17">
        <v>154346238.16999999</v>
      </c>
      <c r="F26" s="18">
        <f t="shared" si="0"/>
        <v>109.6493325116241</v>
      </c>
      <c r="G26" s="19">
        <f t="shared" si="1"/>
        <v>97.842058194464158</v>
      </c>
      <c r="H26" s="21" t="s">
        <v>301</v>
      </c>
      <c r="I26" s="20"/>
      <c r="J26" s="14"/>
      <c r="K26" s="14"/>
      <c r="L26" s="14"/>
      <c r="M26" s="14"/>
    </row>
    <row r="27" spans="1:13" ht="81" outlineLevel="1" x14ac:dyDescent="0.35">
      <c r="A27" s="15" t="s">
        <v>47</v>
      </c>
      <c r="B27" s="16" t="s">
        <v>48</v>
      </c>
      <c r="C27" s="17">
        <v>813856000</v>
      </c>
      <c r="D27" s="17">
        <v>942554288.75</v>
      </c>
      <c r="E27" s="17">
        <v>933968774.90999997</v>
      </c>
      <c r="F27" s="18">
        <f t="shared" si="0"/>
        <v>114.7584799903177</v>
      </c>
      <c r="G27" s="19">
        <f t="shared" si="1"/>
        <v>99.089122616864231</v>
      </c>
      <c r="H27" s="21" t="s">
        <v>270</v>
      </c>
      <c r="I27" s="20"/>
      <c r="J27" s="14"/>
      <c r="K27" s="14"/>
      <c r="L27" s="14"/>
      <c r="M27" s="14"/>
    </row>
    <row r="28" spans="1:13" ht="101.25" x14ac:dyDescent="0.35">
      <c r="A28" s="15" t="s">
        <v>49</v>
      </c>
      <c r="B28" s="16" t="s">
        <v>50</v>
      </c>
      <c r="C28" s="17">
        <v>1715443500</v>
      </c>
      <c r="D28" s="17">
        <v>1860249975.1500001</v>
      </c>
      <c r="E28" s="17">
        <v>1460063746.0599999</v>
      </c>
      <c r="F28" s="18">
        <f t="shared" si="0"/>
        <v>85.112902060604156</v>
      </c>
      <c r="G28" s="19">
        <f t="shared" si="1"/>
        <v>78.487502516551231</v>
      </c>
      <c r="H28" s="21" t="s">
        <v>302</v>
      </c>
      <c r="I28" s="21" t="s">
        <v>271</v>
      </c>
      <c r="J28" s="14"/>
      <c r="K28" s="14"/>
      <c r="L28" s="14"/>
      <c r="M28" s="14"/>
    </row>
    <row r="29" spans="1:13" ht="101.25" outlineLevel="1" x14ac:dyDescent="0.35">
      <c r="A29" s="15" t="s">
        <v>51</v>
      </c>
      <c r="B29" s="16" t="s">
        <v>52</v>
      </c>
      <c r="C29" s="17">
        <v>747496841.45000005</v>
      </c>
      <c r="D29" s="17">
        <v>746714731.11000001</v>
      </c>
      <c r="E29" s="17">
        <v>356171316.01999998</v>
      </c>
      <c r="F29" s="18">
        <f t="shared" si="0"/>
        <v>47.648537929484242</v>
      </c>
      <c r="G29" s="19">
        <f t="shared" si="1"/>
        <v>47.698445093020624</v>
      </c>
      <c r="H29" s="21" t="s">
        <v>257</v>
      </c>
      <c r="I29" s="21" t="s">
        <v>271</v>
      </c>
      <c r="J29" s="14"/>
      <c r="K29" s="14"/>
      <c r="L29" s="14"/>
      <c r="M29" s="14"/>
    </row>
    <row r="30" spans="1:13" ht="81" outlineLevel="1" x14ac:dyDescent="0.35">
      <c r="A30" s="15" t="s">
        <v>53</v>
      </c>
      <c r="B30" s="16" t="s">
        <v>54</v>
      </c>
      <c r="C30" s="17">
        <v>967946658.54999995</v>
      </c>
      <c r="D30" s="17">
        <v>1113535244.04</v>
      </c>
      <c r="E30" s="17">
        <v>1103892430.04</v>
      </c>
      <c r="F30" s="18">
        <f t="shared" si="0"/>
        <v>114.04475859172332</v>
      </c>
      <c r="G30" s="19">
        <f t="shared" si="1"/>
        <v>99.134036030596121</v>
      </c>
      <c r="H30" s="21" t="s">
        <v>258</v>
      </c>
      <c r="I30" s="20"/>
      <c r="J30" s="14"/>
      <c r="K30" s="14"/>
      <c r="L30" s="14"/>
      <c r="M30" s="14"/>
    </row>
    <row r="31" spans="1:13" ht="60.75" x14ac:dyDescent="0.35">
      <c r="A31" s="15" t="s">
        <v>55</v>
      </c>
      <c r="B31" s="16" t="s">
        <v>56</v>
      </c>
      <c r="C31" s="17">
        <v>18951745341.32</v>
      </c>
      <c r="D31" s="17">
        <v>19641024098.830002</v>
      </c>
      <c r="E31" s="17">
        <v>19327814415.259998</v>
      </c>
      <c r="F31" s="18">
        <f t="shared" si="0"/>
        <v>101.98435060817361</v>
      </c>
      <c r="G31" s="19">
        <f t="shared" si="1"/>
        <v>98.405329162094645</v>
      </c>
      <c r="H31" s="20"/>
      <c r="I31" s="20"/>
      <c r="J31" s="14" t="s">
        <v>252</v>
      </c>
      <c r="K31" s="14"/>
      <c r="L31" s="14"/>
      <c r="M31" s="14"/>
    </row>
    <row r="32" spans="1:13" ht="60.75" outlineLevel="1" x14ac:dyDescent="0.35">
      <c r="A32" s="15" t="s">
        <v>57</v>
      </c>
      <c r="B32" s="16" t="s">
        <v>58</v>
      </c>
      <c r="C32" s="17">
        <v>15756156123.530001</v>
      </c>
      <c r="D32" s="17">
        <v>16214623180.549999</v>
      </c>
      <c r="E32" s="17">
        <v>16120127965.379999</v>
      </c>
      <c r="F32" s="18">
        <f t="shared" si="0"/>
        <v>102.31002941958953</v>
      </c>
      <c r="G32" s="19">
        <f t="shared" si="1"/>
        <v>99.417222255998212</v>
      </c>
      <c r="H32" s="20"/>
      <c r="I32" s="20"/>
      <c r="J32" s="14"/>
      <c r="K32" s="14"/>
      <c r="L32" s="14"/>
      <c r="M32" s="14"/>
    </row>
    <row r="33" spans="1:13" ht="81" outlineLevel="1" x14ac:dyDescent="0.35">
      <c r="A33" s="15" t="s">
        <v>59</v>
      </c>
      <c r="B33" s="16" t="s">
        <v>60</v>
      </c>
      <c r="C33" s="17">
        <v>1960452014.4100001</v>
      </c>
      <c r="D33" s="17">
        <v>2118161595.26</v>
      </c>
      <c r="E33" s="17">
        <v>2044608832.5899999</v>
      </c>
      <c r="F33" s="18">
        <f t="shared" si="0"/>
        <v>104.29272522670375</v>
      </c>
      <c r="G33" s="19">
        <f t="shared" si="1"/>
        <v>96.527518824125806</v>
      </c>
      <c r="H33" s="20"/>
      <c r="I33" s="20"/>
      <c r="J33" s="14"/>
      <c r="K33" s="14"/>
      <c r="L33" s="14"/>
      <c r="M33" s="14"/>
    </row>
    <row r="34" spans="1:13" ht="101.25" outlineLevel="1" x14ac:dyDescent="0.35">
      <c r="A34" s="15" t="s">
        <v>61</v>
      </c>
      <c r="B34" s="16" t="s">
        <v>62</v>
      </c>
      <c r="C34" s="17">
        <v>108589471</v>
      </c>
      <c r="D34" s="17">
        <v>132100501.17</v>
      </c>
      <c r="E34" s="17">
        <v>131975409.17</v>
      </c>
      <c r="F34" s="18">
        <f t="shared" si="0"/>
        <v>121.53610101848641</v>
      </c>
      <c r="G34" s="19">
        <f t="shared" si="1"/>
        <v>99.905305431173943</v>
      </c>
      <c r="H34" s="21" t="s">
        <v>303</v>
      </c>
      <c r="I34" s="20"/>
      <c r="J34" s="14"/>
      <c r="K34" s="14"/>
      <c r="L34" s="14"/>
      <c r="M34" s="14"/>
    </row>
    <row r="35" spans="1:13" ht="141.75" outlineLevel="1" x14ac:dyDescent="0.35">
      <c r="A35" s="15" t="s">
        <v>63</v>
      </c>
      <c r="B35" s="16" t="s">
        <v>64</v>
      </c>
      <c r="C35" s="17">
        <v>651995533</v>
      </c>
      <c r="D35" s="17">
        <v>384859852.47000003</v>
      </c>
      <c r="E35" s="17">
        <v>287716294.38</v>
      </c>
      <c r="F35" s="18">
        <f t="shared" si="0"/>
        <v>44.128568344041092</v>
      </c>
      <c r="G35" s="19">
        <f t="shared" si="1"/>
        <v>74.758718669525962</v>
      </c>
      <c r="H35" s="21" t="s">
        <v>259</v>
      </c>
      <c r="I35" s="21" t="s">
        <v>260</v>
      </c>
      <c r="J35" s="14"/>
      <c r="K35" s="14"/>
      <c r="L35" s="14"/>
      <c r="M35" s="14"/>
    </row>
    <row r="36" spans="1:13" ht="60.75" outlineLevel="1" x14ac:dyDescent="0.35">
      <c r="A36" s="15" t="s">
        <v>65</v>
      </c>
      <c r="B36" s="16" t="s">
        <v>66</v>
      </c>
      <c r="C36" s="17">
        <v>469063329.38</v>
      </c>
      <c r="D36" s="17">
        <v>785767329.38</v>
      </c>
      <c r="E36" s="17">
        <v>737944183.74000001</v>
      </c>
      <c r="F36" s="18">
        <f t="shared" si="0"/>
        <v>157.32293221800182</v>
      </c>
      <c r="G36" s="19">
        <f t="shared" si="1"/>
        <v>93.913828705790777</v>
      </c>
      <c r="H36" s="21" t="s">
        <v>261</v>
      </c>
      <c r="I36" s="21" t="s">
        <v>319</v>
      </c>
      <c r="J36" s="14"/>
      <c r="K36" s="14"/>
      <c r="L36" s="14"/>
      <c r="M36" s="14"/>
    </row>
    <row r="37" spans="1:13" ht="60.75" outlineLevel="1" x14ac:dyDescent="0.35">
      <c r="A37" s="15" t="s">
        <v>67</v>
      </c>
      <c r="B37" s="16" t="s">
        <v>68</v>
      </c>
      <c r="C37" s="17">
        <v>5488870</v>
      </c>
      <c r="D37" s="17">
        <v>5511640</v>
      </c>
      <c r="E37" s="17">
        <v>5441730</v>
      </c>
      <c r="F37" s="18">
        <f t="shared" si="0"/>
        <v>99.141171133584876</v>
      </c>
      <c r="G37" s="19">
        <f t="shared" si="1"/>
        <v>98.731593500301173</v>
      </c>
      <c r="H37" s="20"/>
      <c r="I37" s="20"/>
      <c r="J37" s="14"/>
      <c r="K37" s="14"/>
      <c r="L37" s="14"/>
      <c r="M37" s="14"/>
    </row>
    <row r="38" spans="1:13" ht="60.75" x14ac:dyDescent="0.35">
      <c r="A38" s="15" t="s">
        <v>69</v>
      </c>
      <c r="B38" s="16" t="s">
        <v>70</v>
      </c>
      <c r="C38" s="17">
        <v>2094998994</v>
      </c>
      <c r="D38" s="17">
        <v>2667956902.9099998</v>
      </c>
      <c r="E38" s="17">
        <v>2661980834.75</v>
      </c>
      <c r="F38" s="18">
        <f t="shared" si="0"/>
        <v>127.06358534652355</v>
      </c>
      <c r="G38" s="19">
        <f t="shared" si="1"/>
        <v>99.776005821028008</v>
      </c>
      <c r="H38" s="21"/>
      <c r="I38" s="20"/>
      <c r="J38" s="14"/>
      <c r="K38" s="14"/>
      <c r="L38" s="14"/>
      <c r="M38" s="14"/>
    </row>
    <row r="39" spans="1:13" ht="58.5" customHeight="1" outlineLevel="1" x14ac:dyDescent="0.35">
      <c r="A39" s="15" t="s">
        <v>71</v>
      </c>
      <c r="B39" s="16" t="s">
        <v>72</v>
      </c>
      <c r="C39" s="17">
        <v>1944355294</v>
      </c>
      <c r="D39" s="17">
        <v>2271137325.9400001</v>
      </c>
      <c r="E39" s="17">
        <v>2266957275.0100002</v>
      </c>
      <c r="F39" s="18">
        <f t="shared" si="0"/>
        <v>116.59171973381116</v>
      </c>
      <c r="G39" s="19">
        <f t="shared" si="1"/>
        <v>99.815949001310628</v>
      </c>
      <c r="H39" s="21" t="s">
        <v>304</v>
      </c>
      <c r="I39" s="20"/>
      <c r="J39" s="14"/>
      <c r="K39" s="14"/>
      <c r="L39" s="14"/>
      <c r="M39" s="14"/>
    </row>
    <row r="40" spans="1:13" ht="101.25" outlineLevel="1" x14ac:dyDescent="0.35">
      <c r="A40" s="15" t="s">
        <v>73</v>
      </c>
      <c r="B40" s="16" t="s">
        <v>74</v>
      </c>
      <c r="C40" s="17">
        <v>14315800</v>
      </c>
      <c r="D40" s="17">
        <v>235573189.05000001</v>
      </c>
      <c r="E40" s="17">
        <v>235573188.94999999</v>
      </c>
      <c r="F40" s="18">
        <f t="shared" si="0"/>
        <v>1645.5468010869108</v>
      </c>
      <c r="G40" s="19">
        <f t="shared" si="1"/>
        <v>99.99999995755033</v>
      </c>
      <c r="H40" s="21" t="s">
        <v>243</v>
      </c>
      <c r="I40" s="20"/>
      <c r="J40" s="14"/>
      <c r="K40" s="14"/>
      <c r="L40" s="14"/>
      <c r="M40" s="14"/>
    </row>
    <row r="41" spans="1:13" ht="81" outlineLevel="1" x14ac:dyDescent="0.35">
      <c r="A41" s="15" t="s">
        <v>75</v>
      </c>
      <c r="B41" s="16" t="s">
        <v>76</v>
      </c>
      <c r="C41" s="17">
        <v>136327900</v>
      </c>
      <c r="D41" s="17">
        <v>161246387.91999999</v>
      </c>
      <c r="E41" s="17">
        <v>159450370.78999999</v>
      </c>
      <c r="F41" s="25">
        <f t="shared" si="0"/>
        <v>116.96092347201123</v>
      </c>
      <c r="G41" s="19">
        <f t="shared" si="1"/>
        <v>98.886165976697072</v>
      </c>
      <c r="H41" s="21" t="s">
        <v>262</v>
      </c>
      <c r="I41" s="20"/>
      <c r="J41" s="26" t="s">
        <v>239</v>
      </c>
      <c r="K41" s="14"/>
      <c r="L41" s="14"/>
      <c r="M41" s="14"/>
    </row>
    <row r="42" spans="1:13" ht="81" x14ac:dyDescent="0.35">
      <c r="A42" s="15" t="s">
        <v>77</v>
      </c>
      <c r="B42" s="16" t="s">
        <v>78</v>
      </c>
      <c r="C42" s="17">
        <v>190748947.37</v>
      </c>
      <c r="D42" s="17">
        <v>188312855.38999999</v>
      </c>
      <c r="E42" s="17">
        <v>188312855.38999999</v>
      </c>
      <c r="F42" s="18">
        <f t="shared" si="0"/>
        <v>98.72288051200897</v>
      </c>
      <c r="G42" s="19">
        <f t="shared" si="1"/>
        <v>100</v>
      </c>
      <c r="H42" s="20"/>
      <c r="I42" s="20"/>
      <c r="J42" s="14"/>
      <c r="K42" s="14"/>
      <c r="L42" s="14"/>
      <c r="M42" s="14"/>
    </row>
    <row r="43" spans="1:13" ht="40.5" outlineLevel="1" x14ac:dyDescent="0.35">
      <c r="A43" s="15" t="s">
        <v>79</v>
      </c>
      <c r="B43" s="16" t="s">
        <v>80</v>
      </c>
      <c r="C43" s="17">
        <v>20200000</v>
      </c>
      <c r="D43" s="17">
        <v>17781292.510000002</v>
      </c>
      <c r="E43" s="17">
        <v>17781292.510000002</v>
      </c>
      <c r="F43" s="18">
        <f t="shared" si="0"/>
        <v>88.02620054455447</v>
      </c>
      <c r="G43" s="19">
        <f t="shared" si="1"/>
        <v>100</v>
      </c>
      <c r="H43" s="20"/>
      <c r="I43" s="20"/>
      <c r="J43" s="14"/>
      <c r="K43" s="14"/>
      <c r="L43" s="14"/>
      <c r="M43" s="14"/>
    </row>
    <row r="44" spans="1:13" ht="81" outlineLevel="1" x14ac:dyDescent="0.35">
      <c r="A44" s="15" t="s">
        <v>81</v>
      </c>
      <c r="B44" s="16" t="s">
        <v>82</v>
      </c>
      <c r="C44" s="17">
        <v>170548947.37</v>
      </c>
      <c r="D44" s="17">
        <v>170531562.88</v>
      </c>
      <c r="E44" s="17">
        <v>170531562.88</v>
      </c>
      <c r="F44" s="18">
        <f t="shared" si="0"/>
        <v>99.989806744475359</v>
      </c>
      <c r="G44" s="19">
        <f t="shared" si="1"/>
        <v>100</v>
      </c>
      <c r="H44" s="20"/>
      <c r="I44" s="20"/>
      <c r="J44" s="14"/>
      <c r="K44" s="14"/>
      <c r="L44" s="14"/>
      <c r="M44" s="14"/>
    </row>
    <row r="45" spans="1:13" ht="101.25" x14ac:dyDescent="0.35">
      <c r="A45" s="15" t="s">
        <v>83</v>
      </c>
      <c r="B45" s="16" t="s">
        <v>84</v>
      </c>
      <c r="C45" s="17">
        <v>5144822303.5200005</v>
      </c>
      <c r="D45" s="17">
        <v>9321061309.3700008</v>
      </c>
      <c r="E45" s="17">
        <v>7037735192.0100002</v>
      </c>
      <c r="F45" s="18">
        <f t="shared" si="0"/>
        <v>136.7925805172105</v>
      </c>
      <c r="G45" s="19">
        <f t="shared" si="1"/>
        <v>75.503582246962736</v>
      </c>
      <c r="H45" s="20" t="s">
        <v>305</v>
      </c>
      <c r="I45" s="20" t="s">
        <v>306</v>
      </c>
      <c r="J45" s="14"/>
      <c r="K45" s="14"/>
      <c r="L45" s="14"/>
      <c r="M45" s="14"/>
    </row>
    <row r="46" spans="1:13" ht="40.5" outlineLevel="1" x14ac:dyDescent="0.35">
      <c r="A46" s="15" t="s">
        <v>85</v>
      </c>
      <c r="B46" s="16" t="s">
        <v>86</v>
      </c>
      <c r="C46" s="17">
        <v>64350000</v>
      </c>
      <c r="D46" s="17">
        <v>87530901.439999998</v>
      </c>
      <c r="E46" s="17">
        <v>85725815.689999998</v>
      </c>
      <c r="F46" s="18">
        <f t="shared" si="0"/>
        <v>133.21805080031081</v>
      </c>
      <c r="G46" s="27">
        <f t="shared" si="1"/>
        <v>97.937773151762485</v>
      </c>
      <c r="H46" s="28" t="s">
        <v>272</v>
      </c>
      <c r="I46" s="29"/>
      <c r="J46" s="14"/>
      <c r="K46" s="14"/>
      <c r="L46" s="14"/>
      <c r="M46" s="14"/>
    </row>
    <row r="47" spans="1:13" ht="21" outlineLevel="1" x14ac:dyDescent="0.35">
      <c r="A47" s="15" t="s">
        <v>87</v>
      </c>
      <c r="B47" s="16" t="s">
        <v>88</v>
      </c>
      <c r="C47" s="17">
        <v>133000000</v>
      </c>
      <c r="D47" s="17">
        <v>137100500.81999999</v>
      </c>
      <c r="E47" s="17">
        <v>136673790.50999999</v>
      </c>
      <c r="F47" s="18">
        <f t="shared" si="0"/>
        <v>102.76224850375939</v>
      </c>
      <c r="G47" s="27">
        <f t="shared" si="1"/>
        <v>99.688760940005437</v>
      </c>
      <c r="H47" s="29"/>
      <c r="I47" s="29"/>
      <c r="J47" s="14"/>
      <c r="K47" s="14"/>
      <c r="L47" s="14"/>
      <c r="M47" s="14"/>
    </row>
    <row r="48" spans="1:13" ht="60.75" outlineLevel="1" x14ac:dyDescent="0.35">
      <c r="A48" s="15" t="s">
        <v>89</v>
      </c>
      <c r="B48" s="16" t="s">
        <v>90</v>
      </c>
      <c r="C48" s="17">
        <v>229792834.99000001</v>
      </c>
      <c r="D48" s="17">
        <v>403469432.73000002</v>
      </c>
      <c r="E48" s="17">
        <v>402483421.36000001</v>
      </c>
      <c r="F48" s="18">
        <f t="shared" si="0"/>
        <v>175.15055305249837</v>
      </c>
      <c r="G48" s="27">
        <f t="shared" si="1"/>
        <v>99.755616834879334</v>
      </c>
      <c r="H48" s="28" t="s">
        <v>272</v>
      </c>
      <c r="I48" s="29"/>
      <c r="J48" s="14"/>
      <c r="K48" s="14"/>
      <c r="L48" s="14"/>
      <c r="M48" s="14"/>
    </row>
    <row r="49" spans="1:13" ht="141.75" outlineLevel="1" x14ac:dyDescent="0.35">
      <c r="A49" s="15" t="s">
        <v>91</v>
      </c>
      <c r="B49" s="16" t="s">
        <v>92</v>
      </c>
      <c r="C49" s="17">
        <v>1530105939.1700001</v>
      </c>
      <c r="D49" s="17">
        <v>3156220771.1900001</v>
      </c>
      <c r="E49" s="17">
        <v>2961744141.0799999</v>
      </c>
      <c r="F49" s="18">
        <f t="shared" si="0"/>
        <v>193.56464577129779</v>
      </c>
      <c r="G49" s="27">
        <f t="shared" si="1"/>
        <v>93.838307133481166</v>
      </c>
      <c r="H49" s="28" t="s">
        <v>273</v>
      </c>
      <c r="I49" s="28" t="s">
        <v>274</v>
      </c>
      <c r="J49" s="14"/>
      <c r="K49" s="14"/>
      <c r="L49" s="14"/>
      <c r="M49" s="14"/>
    </row>
    <row r="50" spans="1:13" ht="101.25" outlineLevel="1" x14ac:dyDescent="0.35">
      <c r="A50" s="15" t="s">
        <v>93</v>
      </c>
      <c r="B50" s="16" t="s">
        <v>94</v>
      </c>
      <c r="C50" s="17">
        <v>541252442.69000006</v>
      </c>
      <c r="D50" s="17">
        <v>548621844.83000004</v>
      </c>
      <c r="E50" s="17">
        <v>523619159.73000002</v>
      </c>
      <c r="F50" s="18">
        <f t="shared" si="0"/>
        <v>96.742133324634366</v>
      </c>
      <c r="G50" s="27">
        <f t="shared" si="1"/>
        <v>95.442637704711245</v>
      </c>
      <c r="H50" s="30"/>
      <c r="I50" s="30"/>
      <c r="J50" s="14"/>
      <c r="K50" s="14"/>
      <c r="L50" s="14"/>
      <c r="M50" s="14"/>
    </row>
    <row r="51" spans="1:13" ht="101.25" outlineLevel="1" x14ac:dyDescent="0.35">
      <c r="A51" s="15" t="s">
        <v>95</v>
      </c>
      <c r="B51" s="16" t="s">
        <v>96</v>
      </c>
      <c r="C51" s="17">
        <v>2060709476.8800001</v>
      </c>
      <c r="D51" s="17">
        <v>4477378404</v>
      </c>
      <c r="E51" s="17">
        <v>2630372158.8299999</v>
      </c>
      <c r="F51" s="18">
        <f t="shared" si="0"/>
        <v>127.64400748098139</v>
      </c>
      <c r="G51" s="27">
        <f t="shared" si="1"/>
        <v>58.74804230261347</v>
      </c>
      <c r="H51" s="28" t="s">
        <v>275</v>
      </c>
      <c r="I51" s="28" t="s">
        <v>276</v>
      </c>
      <c r="J51" s="14"/>
      <c r="K51" s="14"/>
      <c r="L51" s="14"/>
      <c r="M51" s="14"/>
    </row>
    <row r="52" spans="1:13" ht="60.75" outlineLevel="1" x14ac:dyDescent="0.35">
      <c r="A52" s="15" t="s">
        <v>97</v>
      </c>
      <c r="B52" s="16" t="s">
        <v>98</v>
      </c>
      <c r="C52" s="17">
        <v>585611609.78999996</v>
      </c>
      <c r="D52" s="17">
        <v>510739454.36000001</v>
      </c>
      <c r="E52" s="17">
        <v>297116704.81</v>
      </c>
      <c r="F52" s="18">
        <f t="shared" si="0"/>
        <v>50.736136347526632</v>
      </c>
      <c r="G52" s="27">
        <f t="shared" si="1"/>
        <v>58.173830565393168</v>
      </c>
      <c r="H52" s="31" t="s">
        <v>277</v>
      </c>
      <c r="I52" s="31" t="s">
        <v>277</v>
      </c>
      <c r="J52" s="14"/>
      <c r="K52" s="14"/>
      <c r="L52" s="14"/>
      <c r="M52" s="14"/>
    </row>
    <row r="53" spans="1:13" ht="101.25" x14ac:dyDescent="0.35">
      <c r="A53" s="15" t="s">
        <v>99</v>
      </c>
      <c r="B53" s="16" t="s">
        <v>100</v>
      </c>
      <c r="C53" s="17">
        <v>1440692974.0999999</v>
      </c>
      <c r="D53" s="17">
        <v>1533454949.2</v>
      </c>
      <c r="E53" s="17">
        <v>1514872061.3099999</v>
      </c>
      <c r="F53" s="18">
        <f t="shared" si="0"/>
        <v>105.1488477103416</v>
      </c>
      <c r="G53" s="27">
        <f t="shared" si="1"/>
        <v>98.788168644948144</v>
      </c>
      <c r="H53" s="30" t="s">
        <v>305</v>
      </c>
      <c r="I53" s="30"/>
      <c r="J53" s="14"/>
      <c r="K53" s="14"/>
      <c r="L53" s="14"/>
      <c r="M53" s="14"/>
    </row>
    <row r="54" spans="1:13" ht="101.25" outlineLevel="1" x14ac:dyDescent="0.35">
      <c r="A54" s="15" t="s">
        <v>101</v>
      </c>
      <c r="B54" s="16" t="s">
        <v>102</v>
      </c>
      <c r="C54" s="17">
        <v>190633400</v>
      </c>
      <c r="D54" s="17">
        <v>205206998.80000001</v>
      </c>
      <c r="E54" s="17">
        <v>189458096.66999999</v>
      </c>
      <c r="F54" s="18">
        <f t="shared" si="0"/>
        <v>99.383474600988066</v>
      </c>
      <c r="G54" s="27">
        <f t="shared" si="1"/>
        <v>92.325358188514173</v>
      </c>
      <c r="H54" s="30"/>
      <c r="I54" s="32" t="s">
        <v>307</v>
      </c>
      <c r="J54" s="14"/>
      <c r="K54" s="14"/>
      <c r="L54" s="14"/>
      <c r="M54" s="14"/>
    </row>
    <row r="55" spans="1:13" ht="60.75" outlineLevel="1" x14ac:dyDescent="0.35">
      <c r="A55" s="15" t="s">
        <v>103</v>
      </c>
      <c r="B55" s="16" t="s">
        <v>104</v>
      </c>
      <c r="C55" s="17">
        <v>3925000</v>
      </c>
      <c r="D55" s="17">
        <v>3925000</v>
      </c>
      <c r="E55" s="17">
        <v>3921627.03</v>
      </c>
      <c r="F55" s="18">
        <f t="shared" si="0"/>
        <v>99.914064458598716</v>
      </c>
      <c r="G55" s="27">
        <f t="shared" si="1"/>
        <v>99.914064458598716</v>
      </c>
      <c r="H55" s="30"/>
      <c r="I55" s="30"/>
      <c r="J55" s="14"/>
      <c r="K55" s="14"/>
      <c r="L55" s="14"/>
      <c r="M55" s="14"/>
    </row>
    <row r="56" spans="1:13" ht="40.5" outlineLevel="1" x14ac:dyDescent="0.35">
      <c r="A56" s="15" t="s">
        <v>105</v>
      </c>
      <c r="B56" s="16" t="s">
        <v>106</v>
      </c>
      <c r="C56" s="17">
        <v>19790000</v>
      </c>
      <c r="D56" s="17">
        <v>19790000</v>
      </c>
      <c r="E56" s="17">
        <v>19692625.620000001</v>
      </c>
      <c r="F56" s="18">
        <f t="shared" si="0"/>
        <v>99.507961697827184</v>
      </c>
      <c r="G56" s="27">
        <f t="shared" si="1"/>
        <v>99.507961697827184</v>
      </c>
      <c r="H56" s="30"/>
      <c r="I56" s="30"/>
      <c r="J56" s="14"/>
      <c r="K56" s="14"/>
      <c r="L56" s="14"/>
      <c r="M56" s="14"/>
    </row>
    <row r="57" spans="1:13" ht="60.75" outlineLevel="1" x14ac:dyDescent="0.35">
      <c r="A57" s="15" t="s">
        <v>107</v>
      </c>
      <c r="B57" s="16" t="s">
        <v>108</v>
      </c>
      <c r="C57" s="17">
        <v>1208000</v>
      </c>
      <c r="D57" s="17">
        <v>1208000</v>
      </c>
      <c r="E57" s="17">
        <v>1208000</v>
      </c>
      <c r="F57" s="18">
        <f t="shared" si="0"/>
        <v>100</v>
      </c>
      <c r="G57" s="27">
        <f t="shared" si="1"/>
        <v>100</v>
      </c>
      <c r="H57" s="30"/>
      <c r="I57" s="30"/>
      <c r="J57" s="14"/>
      <c r="K57" s="14"/>
      <c r="L57" s="14"/>
      <c r="M57" s="14"/>
    </row>
    <row r="58" spans="1:13" ht="60.75" outlineLevel="1" x14ac:dyDescent="0.35">
      <c r="A58" s="15" t="s">
        <v>109</v>
      </c>
      <c r="B58" s="16" t="s">
        <v>110</v>
      </c>
      <c r="C58" s="17">
        <v>343634627.63999999</v>
      </c>
      <c r="D58" s="17">
        <v>373292898.75999999</v>
      </c>
      <c r="E58" s="17">
        <v>370891854.00999999</v>
      </c>
      <c r="F58" s="18">
        <f t="shared" si="0"/>
        <v>107.93203716319164</v>
      </c>
      <c r="G58" s="27">
        <f t="shared" si="1"/>
        <v>99.356793349679094</v>
      </c>
      <c r="H58" s="32" t="s">
        <v>244</v>
      </c>
      <c r="I58" s="30"/>
      <c r="J58" s="14" t="s">
        <v>247</v>
      </c>
      <c r="K58" s="14"/>
      <c r="L58" s="14"/>
      <c r="M58" s="14"/>
    </row>
    <row r="59" spans="1:13" ht="60.75" outlineLevel="1" x14ac:dyDescent="0.35">
      <c r="A59" s="15" t="s">
        <v>111</v>
      </c>
      <c r="B59" s="16" t="s">
        <v>112</v>
      </c>
      <c r="C59" s="17">
        <v>881501946.46000004</v>
      </c>
      <c r="D59" s="17">
        <v>930032051.63999999</v>
      </c>
      <c r="E59" s="17">
        <v>929699857.98000002</v>
      </c>
      <c r="F59" s="18">
        <f t="shared" si="0"/>
        <v>105.46770335715725</v>
      </c>
      <c r="G59" s="27">
        <f t="shared" si="1"/>
        <v>99.964281482620493</v>
      </c>
      <c r="H59" s="32" t="s">
        <v>245</v>
      </c>
      <c r="I59" s="30"/>
      <c r="J59" s="14"/>
      <c r="K59" s="14"/>
      <c r="L59" s="14"/>
      <c r="M59" s="14"/>
    </row>
    <row r="60" spans="1:13" ht="81" x14ac:dyDescent="0.35">
      <c r="A60" s="15" t="s">
        <v>113</v>
      </c>
      <c r="B60" s="16" t="s">
        <v>114</v>
      </c>
      <c r="C60" s="17">
        <v>832328575.95000005</v>
      </c>
      <c r="D60" s="17">
        <v>901928426.08000004</v>
      </c>
      <c r="E60" s="17">
        <v>898140353.53999996</v>
      </c>
      <c r="F60" s="18">
        <f t="shared" si="0"/>
        <v>107.90694678659614</v>
      </c>
      <c r="G60" s="27">
        <f t="shared" si="1"/>
        <v>99.580002976903174</v>
      </c>
      <c r="H60" s="30" t="s">
        <v>308</v>
      </c>
      <c r="I60" s="30"/>
      <c r="J60" s="14"/>
      <c r="K60" s="14"/>
      <c r="L60" s="14"/>
      <c r="M60" s="14"/>
    </row>
    <row r="61" spans="1:13" ht="101.25" outlineLevel="1" x14ac:dyDescent="0.35">
      <c r="A61" s="15" t="s">
        <v>115</v>
      </c>
      <c r="B61" s="16" t="s">
        <v>116</v>
      </c>
      <c r="C61" s="17">
        <v>565201285.95000005</v>
      </c>
      <c r="D61" s="17">
        <v>625718781.27999997</v>
      </c>
      <c r="E61" s="17">
        <v>622652879.63999999</v>
      </c>
      <c r="F61" s="18">
        <f t="shared" si="0"/>
        <v>110.16480236654705</v>
      </c>
      <c r="G61" s="27">
        <f t="shared" si="1"/>
        <v>99.510019239996566</v>
      </c>
      <c r="H61" s="32" t="s">
        <v>309</v>
      </c>
      <c r="I61" s="30"/>
      <c r="J61" s="14"/>
      <c r="K61" s="14"/>
      <c r="L61" s="14"/>
      <c r="M61" s="14"/>
    </row>
    <row r="62" spans="1:13" ht="141.75" outlineLevel="1" x14ac:dyDescent="0.35">
      <c r="A62" s="15" t="s">
        <v>117</v>
      </c>
      <c r="B62" s="16" t="s">
        <v>118</v>
      </c>
      <c r="C62" s="17">
        <v>258751090</v>
      </c>
      <c r="D62" s="17">
        <v>263647404.80000001</v>
      </c>
      <c r="E62" s="17">
        <v>263015789.5</v>
      </c>
      <c r="F62" s="18">
        <f t="shared" si="0"/>
        <v>101.6481861003948</v>
      </c>
      <c r="G62" s="27">
        <f t="shared" si="1"/>
        <v>99.760431815940265</v>
      </c>
      <c r="H62" s="30"/>
      <c r="I62" s="30"/>
      <c r="J62" s="14"/>
      <c r="K62" s="14"/>
      <c r="L62" s="14"/>
      <c r="M62" s="14"/>
    </row>
    <row r="63" spans="1:13" ht="81" outlineLevel="1" x14ac:dyDescent="0.35">
      <c r="A63" s="15" t="s">
        <v>119</v>
      </c>
      <c r="B63" s="16" t="s">
        <v>120</v>
      </c>
      <c r="C63" s="17">
        <v>8376200</v>
      </c>
      <c r="D63" s="17">
        <v>12562240</v>
      </c>
      <c r="E63" s="17">
        <v>12471684.4</v>
      </c>
      <c r="F63" s="18">
        <f t="shared" si="0"/>
        <v>148.89430051813471</v>
      </c>
      <c r="G63" s="27">
        <f t="shared" si="1"/>
        <v>99.279144483786339</v>
      </c>
      <c r="H63" s="32" t="s">
        <v>246</v>
      </c>
      <c r="I63" s="30"/>
      <c r="J63" s="14"/>
      <c r="K63" s="14"/>
      <c r="L63" s="14"/>
      <c r="M63" s="14"/>
    </row>
    <row r="64" spans="1:13" ht="81" x14ac:dyDescent="0.35">
      <c r="A64" s="15" t="s">
        <v>121</v>
      </c>
      <c r="B64" s="16" t="s">
        <v>122</v>
      </c>
      <c r="C64" s="17">
        <v>584115735.20000005</v>
      </c>
      <c r="D64" s="17">
        <v>669293208.10000002</v>
      </c>
      <c r="E64" s="17">
        <v>665044388.63999999</v>
      </c>
      <c r="F64" s="18">
        <f t="shared" si="0"/>
        <v>113.85490041837173</v>
      </c>
      <c r="G64" s="27">
        <f t="shared" si="1"/>
        <v>99.3651781597991</v>
      </c>
      <c r="H64" s="30" t="s">
        <v>308</v>
      </c>
      <c r="I64" s="30"/>
      <c r="J64" s="14"/>
      <c r="K64" s="14"/>
      <c r="L64" s="14"/>
      <c r="M64" s="14"/>
    </row>
    <row r="65" spans="1:13" ht="60.75" outlineLevel="1" x14ac:dyDescent="0.35">
      <c r="A65" s="15" t="s">
        <v>123</v>
      </c>
      <c r="B65" s="16" t="s">
        <v>124</v>
      </c>
      <c r="C65" s="17">
        <v>209392019.61000001</v>
      </c>
      <c r="D65" s="17">
        <v>211422755.02000001</v>
      </c>
      <c r="E65" s="17">
        <v>211395761.59</v>
      </c>
      <c r="F65" s="18">
        <f t="shared" si="0"/>
        <v>100.9569333080277</v>
      </c>
      <c r="G65" s="27">
        <f t="shared" si="1"/>
        <v>99.987232485927336</v>
      </c>
      <c r="H65" s="30"/>
      <c r="I65" s="30"/>
      <c r="J65" s="14"/>
      <c r="K65" s="14"/>
      <c r="L65" s="14"/>
      <c r="M65" s="14"/>
    </row>
    <row r="66" spans="1:13" ht="101.25" outlineLevel="1" x14ac:dyDescent="0.35">
      <c r="A66" s="15" t="s">
        <v>125</v>
      </c>
      <c r="B66" s="16" t="s">
        <v>126</v>
      </c>
      <c r="C66" s="17">
        <v>1000000</v>
      </c>
      <c r="D66" s="17">
        <v>1000000</v>
      </c>
      <c r="E66" s="17">
        <v>1000000</v>
      </c>
      <c r="F66" s="18">
        <f t="shared" si="0"/>
        <v>100</v>
      </c>
      <c r="G66" s="27">
        <f t="shared" si="1"/>
        <v>100</v>
      </c>
      <c r="H66" s="30"/>
      <c r="I66" s="30"/>
      <c r="J66" s="14"/>
      <c r="K66" s="14"/>
      <c r="L66" s="14"/>
      <c r="M66" s="14"/>
    </row>
    <row r="67" spans="1:13" ht="60.75" outlineLevel="1" x14ac:dyDescent="0.35">
      <c r="A67" s="15" t="s">
        <v>127</v>
      </c>
      <c r="B67" s="16" t="s">
        <v>128</v>
      </c>
      <c r="C67" s="17">
        <v>25000000</v>
      </c>
      <c r="D67" s="17">
        <v>37950000</v>
      </c>
      <c r="E67" s="17">
        <v>37950000</v>
      </c>
      <c r="F67" s="18">
        <f t="shared" si="0"/>
        <v>151.80000000000001</v>
      </c>
      <c r="G67" s="27">
        <f t="shared" si="1"/>
        <v>100</v>
      </c>
      <c r="H67" s="30" t="s">
        <v>308</v>
      </c>
      <c r="I67" s="30"/>
      <c r="J67" s="14"/>
      <c r="K67" s="14"/>
      <c r="L67" s="14"/>
      <c r="M67" s="14"/>
    </row>
    <row r="68" spans="1:13" ht="60.75" outlineLevel="1" x14ac:dyDescent="0.35">
      <c r="A68" s="15" t="s">
        <v>129</v>
      </c>
      <c r="B68" s="16" t="s">
        <v>130</v>
      </c>
      <c r="C68" s="17">
        <v>348723715.58999997</v>
      </c>
      <c r="D68" s="17">
        <v>418920453.07999998</v>
      </c>
      <c r="E68" s="17">
        <v>414698627.05000001</v>
      </c>
      <c r="F68" s="18">
        <f t="shared" si="0"/>
        <v>118.91896321085538</v>
      </c>
      <c r="G68" s="27">
        <f t="shared" si="1"/>
        <v>98.992212960966668</v>
      </c>
      <c r="H68" s="30" t="s">
        <v>308</v>
      </c>
      <c r="I68" s="30"/>
      <c r="J68" s="14"/>
      <c r="K68" s="14"/>
      <c r="L68" s="14"/>
      <c r="M68" s="14"/>
    </row>
    <row r="69" spans="1:13" ht="81" x14ac:dyDescent="0.35">
      <c r="A69" s="15" t="s">
        <v>131</v>
      </c>
      <c r="B69" s="16" t="s">
        <v>132</v>
      </c>
      <c r="C69" s="17">
        <v>247326570</v>
      </c>
      <c r="D69" s="17">
        <v>308750164.08999997</v>
      </c>
      <c r="E69" s="17">
        <v>239908866.40000001</v>
      </c>
      <c r="F69" s="18">
        <f t="shared" ref="F69:F116" si="2">E69/C69%</f>
        <v>97.000846451717663</v>
      </c>
      <c r="G69" s="27">
        <f t="shared" ref="G69:G116" si="3">E69/D69%</f>
        <v>77.703235270206079</v>
      </c>
      <c r="H69" s="30"/>
      <c r="I69" s="29" t="s">
        <v>278</v>
      </c>
      <c r="J69" s="14"/>
      <c r="K69" s="14"/>
      <c r="L69" s="14"/>
      <c r="M69" s="14"/>
    </row>
    <row r="70" spans="1:13" ht="60.75" outlineLevel="1" x14ac:dyDescent="0.35">
      <c r="A70" s="15" t="s">
        <v>133</v>
      </c>
      <c r="B70" s="16" t="s">
        <v>134</v>
      </c>
      <c r="C70" s="17">
        <v>231326570</v>
      </c>
      <c r="D70" s="17">
        <v>294750164.08999997</v>
      </c>
      <c r="E70" s="17">
        <v>229104125.75999999</v>
      </c>
      <c r="F70" s="18">
        <f t="shared" si="2"/>
        <v>99.039261144969203</v>
      </c>
      <c r="G70" s="27">
        <f t="shared" si="3"/>
        <v>77.728243669457157</v>
      </c>
      <c r="H70" s="29"/>
      <c r="I70" s="29" t="s">
        <v>278</v>
      </c>
      <c r="J70" s="14"/>
      <c r="K70" s="14"/>
      <c r="L70" s="14"/>
      <c r="M70" s="14"/>
    </row>
    <row r="71" spans="1:13" ht="40.5" outlineLevel="1" x14ac:dyDescent="0.35">
      <c r="A71" s="15" t="s">
        <v>135</v>
      </c>
      <c r="B71" s="16" t="s">
        <v>136</v>
      </c>
      <c r="C71" s="17">
        <v>16000000</v>
      </c>
      <c r="D71" s="17">
        <v>14000000</v>
      </c>
      <c r="E71" s="17">
        <v>10804740.640000001</v>
      </c>
      <c r="F71" s="18">
        <f t="shared" si="2"/>
        <v>67.529629</v>
      </c>
      <c r="G71" s="27">
        <f t="shared" si="3"/>
        <v>77.176718857142859</v>
      </c>
      <c r="H71" s="29" t="s">
        <v>278</v>
      </c>
      <c r="I71" s="29" t="s">
        <v>278</v>
      </c>
      <c r="J71" s="14"/>
      <c r="K71" s="14"/>
      <c r="L71" s="14"/>
      <c r="M71" s="14"/>
    </row>
    <row r="72" spans="1:13" ht="121.5" x14ac:dyDescent="0.35">
      <c r="A72" s="15" t="s">
        <v>137</v>
      </c>
      <c r="B72" s="16" t="s">
        <v>138</v>
      </c>
      <c r="C72" s="17">
        <v>3182493613.23</v>
      </c>
      <c r="D72" s="17">
        <v>4037606996.6799998</v>
      </c>
      <c r="E72" s="17">
        <v>4032166103.4299998</v>
      </c>
      <c r="F72" s="18">
        <f t="shared" si="2"/>
        <v>126.69832507024717</v>
      </c>
      <c r="G72" s="27">
        <f t="shared" si="3"/>
        <v>99.865244605171483</v>
      </c>
      <c r="H72" s="29" t="s">
        <v>308</v>
      </c>
      <c r="I72" s="29"/>
      <c r="J72" s="14"/>
      <c r="K72" s="14"/>
      <c r="L72" s="14"/>
      <c r="M72" s="14"/>
    </row>
    <row r="73" spans="1:13" ht="81" outlineLevel="1" x14ac:dyDescent="0.35">
      <c r="A73" s="15" t="s">
        <v>139</v>
      </c>
      <c r="B73" s="16" t="s">
        <v>140</v>
      </c>
      <c r="C73" s="17">
        <v>1161002463.24</v>
      </c>
      <c r="D73" s="17">
        <v>1753511038.9000001</v>
      </c>
      <c r="E73" s="17">
        <v>1752882073.8699999</v>
      </c>
      <c r="F73" s="18">
        <f t="shared" si="2"/>
        <v>150.98004779234029</v>
      </c>
      <c r="G73" s="27">
        <f t="shared" si="3"/>
        <v>99.964131105191399</v>
      </c>
      <c r="H73" s="28" t="s">
        <v>279</v>
      </c>
      <c r="I73" s="29"/>
      <c r="J73" s="14"/>
      <c r="K73" s="14"/>
      <c r="L73" s="14"/>
      <c r="M73" s="14"/>
    </row>
    <row r="74" spans="1:13" ht="81" outlineLevel="1" x14ac:dyDescent="0.35">
      <c r="A74" s="15" t="s">
        <v>141</v>
      </c>
      <c r="B74" s="16" t="s">
        <v>142</v>
      </c>
      <c r="C74" s="17">
        <v>1194274052.6400001</v>
      </c>
      <c r="D74" s="17">
        <v>1411588617.3599999</v>
      </c>
      <c r="E74" s="17">
        <v>1411588307.74</v>
      </c>
      <c r="F74" s="18">
        <f t="shared" si="2"/>
        <v>118.1963473642935</v>
      </c>
      <c r="G74" s="27">
        <f t="shared" si="3"/>
        <v>99.9999780658475</v>
      </c>
      <c r="H74" s="28" t="s">
        <v>279</v>
      </c>
      <c r="I74" s="29"/>
      <c r="J74" s="14"/>
      <c r="K74" s="14"/>
      <c r="L74" s="14"/>
      <c r="M74" s="14"/>
    </row>
    <row r="75" spans="1:13" ht="60.75" outlineLevel="1" x14ac:dyDescent="0.35">
      <c r="A75" s="15" t="s">
        <v>143</v>
      </c>
      <c r="B75" s="16" t="s">
        <v>144</v>
      </c>
      <c r="C75" s="17">
        <v>162989927.56</v>
      </c>
      <c r="D75" s="17">
        <v>161822374.53</v>
      </c>
      <c r="E75" s="17">
        <v>161822374.53</v>
      </c>
      <c r="F75" s="18">
        <f t="shared" si="2"/>
        <v>99.283665532294805</v>
      </c>
      <c r="G75" s="27">
        <f t="shared" si="3"/>
        <v>100</v>
      </c>
      <c r="H75" s="30"/>
      <c r="I75" s="30"/>
      <c r="J75" s="14"/>
      <c r="K75" s="14"/>
      <c r="L75" s="14"/>
      <c r="M75" s="14"/>
    </row>
    <row r="76" spans="1:13" ht="81" outlineLevel="1" x14ac:dyDescent="0.35">
      <c r="A76" s="15" t="s">
        <v>145</v>
      </c>
      <c r="B76" s="16" t="s">
        <v>146</v>
      </c>
      <c r="C76" s="17">
        <v>428164420</v>
      </c>
      <c r="D76" s="17">
        <v>445290471.47000003</v>
      </c>
      <c r="E76" s="17">
        <v>440710156.94</v>
      </c>
      <c r="F76" s="18">
        <f t="shared" si="2"/>
        <v>102.9301213164793</v>
      </c>
      <c r="G76" s="27">
        <f t="shared" si="3"/>
        <v>98.971387257652424</v>
      </c>
      <c r="H76" s="30"/>
      <c r="I76" s="30"/>
      <c r="J76" s="14"/>
      <c r="K76" s="14"/>
      <c r="L76" s="14"/>
      <c r="M76" s="14"/>
    </row>
    <row r="77" spans="1:13" ht="40.5" outlineLevel="1" x14ac:dyDescent="0.35">
      <c r="A77" s="15" t="s">
        <v>147</v>
      </c>
      <c r="B77" s="16" t="s">
        <v>148</v>
      </c>
      <c r="C77" s="17">
        <v>39881700</v>
      </c>
      <c r="D77" s="17">
        <v>40066823.009999998</v>
      </c>
      <c r="E77" s="17">
        <v>39851194.670000002</v>
      </c>
      <c r="F77" s="18">
        <f t="shared" si="2"/>
        <v>99.923510457177102</v>
      </c>
      <c r="G77" s="27">
        <f t="shared" si="3"/>
        <v>99.461828206478515</v>
      </c>
      <c r="H77" s="30"/>
      <c r="I77" s="30"/>
      <c r="J77" s="14"/>
      <c r="K77" s="14"/>
      <c r="L77" s="14"/>
      <c r="M77" s="14"/>
    </row>
    <row r="78" spans="1:13" ht="81" outlineLevel="1" x14ac:dyDescent="0.35">
      <c r="A78" s="15" t="s">
        <v>149</v>
      </c>
      <c r="B78" s="16" t="s">
        <v>150</v>
      </c>
      <c r="C78" s="17">
        <v>100000</v>
      </c>
      <c r="D78" s="17">
        <v>100000</v>
      </c>
      <c r="E78" s="17">
        <v>99999.97</v>
      </c>
      <c r="F78" s="18">
        <f t="shared" si="2"/>
        <v>99.999970000000005</v>
      </c>
      <c r="G78" s="27">
        <f t="shared" si="3"/>
        <v>99.999970000000005</v>
      </c>
      <c r="H78" s="30"/>
      <c r="I78" s="30"/>
      <c r="J78" s="14"/>
      <c r="K78" s="14"/>
      <c r="L78" s="14"/>
      <c r="M78" s="14"/>
    </row>
    <row r="79" spans="1:13" ht="101.25" outlineLevel="1" x14ac:dyDescent="0.35">
      <c r="A79" s="15" t="s">
        <v>151</v>
      </c>
      <c r="B79" s="16" t="s">
        <v>152</v>
      </c>
      <c r="C79" s="17">
        <v>48394157.890000001</v>
      </c>
      <c r="D79" s="17">
        <v>36394157.890000001</v>
      </c>
      <c r="E79" s="17">
        <v>36394157.880000003</v>
      </c>
      <c r="F79" s="18">
        <f t="shared" si="2"/>
        <v>75.203618508506707</v>
      </c>
      <c r="G79" s="27">
        <f t="shared" si="3"/>
        <v>99.999999972523071</v>
      </c>
      <c r="H79" s="32" t="s">
        <v>280</v>
      </c>
      <c r="I79" s="29"/>
      <c r="J79" s="14"/>
      <c r="K79" s="14"/>
      <c r="L79" s="14"/>
      <c r="M79" s="14"/>
    </row>
    <row r="80" spans="1:13" ht="101.25" outlineLevel="1" x14ac:dyDescent="0.35">
      <c r="A80" s="15" t="s">
        <v>153</v>
      </c>
      <c r="B80" s="16" t="s">
        <v>154</v>
      </c>
      <c r="C80" s="17">
        <v>147686891.90000001</v>
      </c>
      <c r="D80" s="17">
        <v>188833513.52000001</v>
      </c>
      <c r="E80" s="17">
        <v>188817837.83000001</v>
      </c>
      <c r="F80" s="18">
        <f t="shared" si="2"/>
        <v>127.85009922062014</v>
      </c>
      <c r="G80" s="27">
        <f t="shared" si="3"/>
        <v>99.991698671645835</v>
      </c>
      <c r="H80" s="28" t="s">
        <v>279</v>
      </c>
      <c r="I80" s="29"/>
      <c r="J80" s="14"/>
      <c r="K80" s="14"/>
      <c r="L80" s="14"/>
      <c r="M80" s="14"/>
    </row>
    <row r="81" spans="1:13" ht="81" x14ac:dyDescent="0.35">
      <c r="A81" s="15" t="s">
        <v>155</v>
      </c>
      <c r="B81" s="16" t="s">
        <v>156</v>
      </c>
      <c r="C81" s="17">
        <v>13382618042.49</v>
      </c>
      <c r="D81" s="17">
        <v>18379032672.349998</v>
      </c>
      <c r="E81" s="17">
        <v>16230619537.610001</v>
      </c>
      <c r="F81" s="18">
        <f t="shared" si="2"/>
        <v>121.28134783550989</v>
      </c>
      <c r="G81" s="27">
        <f t="shared" si="3"/>
        <v>88.310521162671748</v>
      </c>
      <c r="H81" s="29" t="s">
        <v>310</v>
      </c>
      <c r="I81" s="29"/>
      <c r="J81" s="14"/>
      <c r="K81" s="14"/>
      <c r="L81" s="14"/>
      <c r="M81" s="14"/>
    </row>
    <row r="82" spans="1:13" ht="101.25" outlineLevel="1" x14ac:dyDescent="0.35">
      <c r="A82" s="15" t="s">
        <v>157</v>
      </c>
      <c r="B82" s="16" t="s">
        <v>158</v>
      </c>
      <c r="C82" s="17">
        <v>11936181858.870001</v>
      </c>
      <c r="D82" s="17">
        <v>14327138906.120001</v>
      </c>
      <c r="E82" s="17">
        <v>12538680447.85</v>
      </c>
      <c r="F82" s="18">
        <f t="shared" si="2"/>
        <v>105.04766596306733</v>
      </c>
      <c r="G82" s="27">
        <f t="shared" si="3"/>
        <v>87.51698807424809</v>
      </c>
      <c r="H82" s="29" t="s">
        <v>281</v>
      </c>
      <c r="I82" s="29" t="s">
        <v>282</v>
      </c>
      <c r="J82" s="14"/>
      <c r="K82" s="14"/>
      <c r="L82" s="14"/>
      <c r="M82" s="14"/>
    </row>
    <row r="83" spans="1:13" ht="182.25" outlineLevel="1" x14ac:dyDescent="0.35">
      <c r="A83" s="15" t="s">
        <v>159</v>
      </c>
      <c r="B83" s="16" t="s">
        <v>160</v>
      </c>
      <c r="C83" s="17">
        <v>1334436183.6199999</v>
      </c>
      <c r="D83" s="17">
        <v>3943893766.23</v>
      </c>
      <c r="E83" s="17">
        <v>3619939089.7600002</v>
      </c>
      <c r="F83" s="18">
        <f t="shared" si="2"/>
        <v>271.27105321289986</v>
      </c>
      <c r="G83" s="27">
        <f t="shared" si="3"/>
        <v>91.785917783995728</v>
      </c>
      <c r="H83" s="33" t="s">
        <v>283</v>
      </c>
      <c r="I83" s="29" t="s">
        <v>284</v>
      </c>
      <c r="J83" s="14"/>
      <c r="K83" s="14"/>
      <c r="L83" s="14"/>
      <c r="M83" s="14"/>
    </row>
    <row r="84" spans="1:13" ht="81" outlineLevel="1" x14ac:dyDescent="0.35">
      <c r="A84" s="15" t="s">
        <v>161</v>
      </c>
      <c r="B84" s="16" t="s">
        <v>162</v>
      </c>
      <c r="C84" s="17">
        <v>112000000</v>
      </c>
      <c r="D84" s="17">
        <v>108000000</v>
      </c>
      <c r="E84" s="17">
        <v>72000000</v>
      </c>
      <c r="F84" s="18">
        <f t="shared" si="2"/>
        <v>64.285714285714292</v>
      </c>
      <c r="G84" s="27">
        <f t="shared" si="3"/>
        <v>66.666666666666671</v>
      </c>
      <c r="H84" s="29" t="s">
        <v>285</v>
      </c>
      <c r="I84" s="29" t="s">
        <v>285</v>
      </c>
      <c r="J84" s="14"/>
      <c r="K84" s="14"/>
      <c r="L84" s="14"/>
      <c r="M84" s="14"/>
    </row>
    <row r="85" spans="1:13" ht="81" x14ac:dyDescent="0.35">
      <c r="A85" s="15" t="s">
        <v>163</v>
      </c>
      <c r="B85" s="16" t="s">
        <v>164</v>
      </c>
      <c r="C85" s="17">
        <v>1162249060</v>
      </c>
      <c r="D85" s="17">
        <v>1075212216.03</v>
      </c>
      <c r="E85" s="17">
        <v>1072268488.8099999</v>
      </c>
      <c r="F85" s="18">
        <f t="shared" si="2"/>
        <v>92.258064619127325</v>
      </c>
      <c r="G85" s="27">
        <f t="shared" si="3"/>
        <v>99.726218956954455</v>
      </c>
      <c r="H85" s="30"/>
      <c r="I85" s="30"/>
      <c r="J85" s="14"/>
      <c r="K85" s="14"/>
      <c r="L85" s="14"/>
      <c r="M85" s="14"/>
    </row>
    <row r="86" spans="1:13" ht="60.75" outlineLevel="1" x14ac:dyDescent="0.35">
      <c r="A86" s="15" t="s">
        <v>165</v>
      </c>
      <c r="B86" s="16" t="s">
        <v>166</v>
      </c>
      <c r="C86" s="17">
        <v>1162249060</v>
      </c>
      <c r="D86" s="17">
        <v>1075212216.03</v>
      </c>
      <c r="E86" s="17">
        <v>1072268488.8099999</v>
      </c>
      <c r="F86" s="18">
        <f t="shared" si="2"/>
        <v>92.258064619127325</v>
      </c>
      <c r="G86" s="27">
        <f t="shared" si="3"/>
        <v>99.726218956954455</v>
      </c>
      <c r="H86" s="30"/>
      <c r="I86" s="30"/>
      <c r="J86" s="14"/>
      <c r="K86" s="14"/>
      <c r="L86" s="14"/>
      <c r="M86" s="14"/>
    </row>
    <row r="87" spans="1:13" ht="126" x14ac:dyDescent="0.35">
      <c r="A87" s="15" t="s">
        <v>167</v>
      </c>
      <c r="B87" s="16" t="s">
        <v>168</v>
      </c>
      <c r="C87" s="17">
        <v>1607126582.74</v>
      </c>
      <c r="D87" s="17">
        <v>1504485507.55</v>
      </c>
      <c r="E87" s="17">
        <v>1396393242.3299999</v>
      </c>
      <c r="F87" s="18">
        <f t="shared" si="2"/>
        <v>86.887570483046858</v>
      </c>
      <c r="G87" s="27">
        <f t="shared" si="3"/>
        <v>92.815333569013603</v>
      </c>
      <c r="H87" s="34" t="s">
        <v>311</v>
      </c>
      <c r="I87" s="34" t="s">
        <v>312</v>
      </c>
      <c r="J87" s="14"/>
      <c r="K87" s="14"/>
      <c r="L87" s="14"/>
      <c r="M87" s="14"/>
    </row>
    <row r="88" spans="1:13" ht="40.5" outlineLevel="1" x14ac:dyDescent="0.35">
      <c r="A88" s="15" t="s">
        <v>169</v>
      </c>
      <c r="B88" s="16" t="s">
        <v>170</v>
      </c>
      <c r="C88" s="17">
        <v>1029064700</v>
      </c>
      <c r="D88" s="17">
        <v>1055992301.23</v>
      </c>
      <c r="E88" s="17">
        <v>1051395517.3</v>
      </c>
      <c r="F88" s="18">
        <f t="shared" si="2"/>
        <v>102.17001101096947</v>
      </c>
      <c r="G88" s="27">
        <f t="shared" si="3"/>
        <v>99.564695317887669</v>
      </c>
      <c r="H88" s="30"/>
      <c r="I88" s="32"/>
      <c r="J88" s="14"/>
      <c r="K88" s="14"/>
      <c r="L88" s="14"/>
      <c r="M88" s="14"/>
    </row>
    <row r="89" spans="1:13" ht="60.75" outlineLevel="1" x14ac:dyDescent="0.35">
      <c r="A89" s="15" t="s">
        <v>171</v>
      </c>
      <c r="B89" s="16" t="s">
        <v>172</v>
      </c>
      <c r="C89" s="17">
        <v>434980500</v>
      </c>
      <c r="D89" s="17">
        <v>296364169.10000002</v>
      </c>
      <c r="E89" s="17">
        <v>205485130.53</v>
      </c>
      <c r="F89" s="18">
        <f t="shared" si="2"/>
        <v>47.240078700079657</v>
      </c>
      <c r="G89" s="27">
        <f t="shared" si="3"/>
        <v>69.335348856111096</v>
      </c>
      <c r="H89" s="29" t="s">
        <v>286</v>
      </c>
      <c r="I89" s="29" t="s">
        <v>286</v>
      </c>
      <c r="J89" s="14"/>
      <c r="K89" s="14"/>
      <c r="L89" s="14"/>
      <c r="M89" s="14"/>
    </row>
    <row r="90" spans="1:13" ht="60.75" outlineLevel="1" x14ac:dyDescent="0.35">
      <c r="A90" s="15" t="s">
        <v>173</v>
      </c>
      <c r="B90" s="16" t="s">
        <v>174</v>
      </c>
      <c r="C90" s="17">
        <v>22940800</v>
      </c>
      <c r="D90" s="17">
        <v>32516683.219999999</v>
      </c>
      <c r="E90" s="17">
        <v>20471514.640000001</v>
      </c>
      <c r="F90" s="18">
        <f t="shared" si="2"/>
        <v>89.236271795229456</v>
      </c>
      <c r="G90" s="27">
        <f t="shared" si="3"/>
        <v>62.956958129753559</v>
      </c>
      <c r="H90" s="29" t="s">
        <v>278</v>
      </c>
      <c r="I90" s="29" t="s">
        <v>278</v>
      </c>
      <c r="J90" s="14"/>
      <c r="K90" s="14"/>
      <c r="L90" s="14"/>
      <c r="M90" s="14"/>
    </row>
    <row r="91" spans="1:13" ht="60.75" outlineLevel="1" x14ac:dyDescent="0.35">
      <c r="A91" s="15" t="s">
        <v>175</v>
      </c>
      <c r="B91" s="16" t="s">
        <v>176</v>
      </c>
      <c r="C91" s="17">
        <v>4572000</v>
      </c>
      <c r="D91" s="17">
        <v>3376750</v>
      </c>
      <c r="E91" s="17">
        <v>3376750</v>
      </c>
      <c r="F91" s="18">
        <f t="shared" si="2"/>
        <v>73.857174103237099</v>
      </c>
      <c r="G91" s="27">
        <f t="shared" si="3"/>
        <v>100</v>
      </c>
      <c r="H91" s="29" t="s">
        <v>278</v>
      </c>
      <c r="I91" s="29"/>
      <c r="J91" s="14"/>
      <c r="K91" s="14"/>
      <c r="L91" s="14"/>
      <c r="M91" s="14"/>
    </row>
    <row r="92" spans="1:13" ht="81" outlineLevel="1" x14ac:dyDescent="0.35">
      <c r="A92" s="15" t="s">
        <v>177</v>
      </c>
      <c r="B92" s="16" t="s">
        <v>178</v>
      </c>
      <c r="C92" s="17">
        <v>115568582.73999999</v>
      </c>
      <c r="D92" s="17">
        <v>116235604</v>
      </c>
      <c r="E92" s="17">
        <v>115664329.86</v>
      </c>
      <c r="F92" s="18">
        <f t="shared" si="2"/>
        <v>100.08284874464145</v>
      </c>
      <c r="G92" s="27">
        <f t="shared" si="3"/>
        <v>99.508520521818767</v>
      </c>
      <c r="H92" s="29"/>
      <c r="I92" s="29"/>
      <c r="J92" s="14"/>
      <c r="K92" s="14"/>
      <c r="L92" s="14"/>
      <c r="M92" s="14"/>
    </row>
    <row r="93" spans="1:13" ht="60.75" x14ac:dyDescent="0.35">
      <c r="A93" s="15" t="s">
        <v>179</v>
      </c>
      <c r="B93" s="16" t="s">
        <v>180</v>
      </c>
      <c r="C93" s="17">
        <v>559635700</v>
      </c>
      <c r="D93" s="17">
        <v>597557459.80999994</v>
      </c>
      <c r="E93" s="17">
        <v>596549057.10000002</v>
      </c>
      <c r="F93" s="18">
        <f t="shared" si="2"/>
        <v>106.59596181944791</v>
      </c>
      <c r="G93" s="27">
        <f t="shared" si="3"/>
        <v>99.831245900549789</v>
      </c>
      <c r="H93" s="29"/>
      <c r="I93" s="29"/>
      <c r="J93" s="14"/>
      <c r="K93" s="14"/>
      <c r="L93" s="14"/>
      <c r="M93" s="14"/>
    </row>
    <row r="94" spans="1:13" ht="60.75" outlineLevel="1" x14ac:dyDescent="0.35">
      <c r="A94" s="15" t="s">
        <v>181</v>
      </c>
      <c r="B94" s="16" t="s">
        <v>182</v>
      </c>
      <c r="C94" s="17">
        <v>527748746.35000002</v>
      </c>
      <c r="D94" s="17">
        <v>557646340.63999999</v>
      </c>
      <c r="E94" s="17">
        <v>556687269.25</v>
      </c>
      <c r="F94" s="18">
        <f t="shared" si="2"/>
        <v>105.48339017385521</v>
      </c>
      <c r="G94" s="27">
        <f t="shared" si="3"/>
        <v>99.828014402658994</v>
      </c>
      <c r="H94" s="29" t="s">
        <v>287</v>
      </c>
      <c r="I94" s="29"/>
      <c r="J94" s="14"/>
      <c r="K94" s="14"/>
      <c r="L94" s="14"/>
      <c r="M94" s="14"/>
    </row>
    <row r="95" spans="1:13" ht="40.5" outlineLevel="1" x14ac:dyDescent="0.35">
      <c r="A95" s="15" t="s">
        <v>183</v>
      </c>
      <c r="B95" s="16" t="s">
        <v>184</v>
      </c>
      <c r="C95" s="17">
        <v>31886953.649999999</v>
      </c>
      <c r="D95" s="17">
        <v>39911119.170000002</v>
      </c>
      <c r="E95" s="17">
        <v>39861787.850000001</v>
      </c>
      <c r="F95" s="18">
        <f t="shared" si="2"/>
        <v>125.00970863361231</v>
      </c>
      <c r="G95" s="27">
        <f t="shared" si="3"/>
        <v>99.87639705168408</v>
      </c>
      <c r="H95" s="29" t="s">
        <v>288</v>
      </c>
      <c r="I95" s="29"/>
      <c r="J95" s="14"/>
      <c r="K95" s="14"/>
      <c r="L95" s="14"/>
      <c r="M95" s="14"/>
    </row>
    <row r="96" spans="1:13" ht="101.25" x14ac:dyDescent="0.35">
      <c r="A96" s="15" t="s">
        <v>185</v>
      </c>
      <c r="B96" s="16" t="s">
        <v>186</v>
      </c>
      <c r="C96" s="17">
        <v>1650542866.1400001</v>
      </c>
      <c r="D96" s="17">
        <v>1897971358.55</v>
      </c>
      <c r="E96" s="17">
        <v>1860266603.5799999</v>
      </c>
      <c r="F96" s="18">
        <f t="shared" si="2"/>
        <v>112.70634902869654</v>
      </c>
      <c r="G96" s="27">
        <f t="shared" si="3"/>
        <v>98.013418126667347</v>
      </c>
      <c r="H96" s="30" t="s">
        <v>308</v>
      </c>
      <c r="I96" s="30"/>
      <c r="J96" s="14"/>
      <c r="K96" s="14"/>
      <c r="L96" s="14"/>
      <c r="M96" s="14"/>
    </row>
    <row r="97" spans="1:13" ht="101.25" outlineLevel="1" x14ac:dyDescent="0.35">
      <c r="A97" s="15" t="s">
        <v>187</v>
      </c>
      <c r="B97" s="16" t="s">
        <v>188</v>
      </c>
      <c r="C97" s="17">
        <v>509797900</v>
      </c>
      <c r="D97" s="17">
        <v>643152480</v>
      </c>
      <c r="E97" s="17">
        <v>643152477</v>
      </c>
      <c r="F97" s="18">
        <f t="shared" si="2"/>
        <v>126.1583221507974</v>
      </c>
      <c r="G97" s="27">
        <f t="shared" si="3"/>
        <v>99.999999533547637</v>
      </c>
      <c r="H97" s="32" t="s">
        <v>263</v>
      </c>
      <c r="I97" s="30"/>
      <c r="J97" s="35" t="s">
        <v>248</v>
      </c>
      <c r="K97" s="14"/>
      <c r="L97" s="14"/>
      <c r="M97" s="14"/>
    </row>
    <row r="98" spans="1:13" ht="81" outlineLevel="1" x14ac:dyDescent="0.35">
      <c r="A98" s="36" t="s">
        <v>189</v>
      </c>
      <c r="B98" s="16" t="s">
        <v>190</v>
      </c>
      <c r="C98" s="17">
        <v>34464000</v>
      </c>
      <c r="D98" s="17">
        <v>29803467.640000001</v>
      </c>
      <c r="E98" s="17">
        <v>28189260.859999999</v>
      </c>
      <c r="F98" s="25">
        <f t="shared" si="2"/>
        <v>81.793352077530173</v>
      </c>
      <c r="G98" s="27">
        <f t="shared" si="3"/>
        <v>94.58382897084924</v>
      </c>
      <c r="H98" s="32" t="s">
        <v>264</v>
      </c>
      <c r="I98" s="32" t="s">
        <v>265</v>
      </c>
      <c r="J98" s="26" t="s">
        <v>239</v>
      </c>
      <c r="K98" s="37" t="s">
        <v>247</v>
      </c>
      <c r="L98" s="14"/>
      <c r="M98" s="14"/>
    </row>
    <row r="99" spans="1:13" ht="101.25" outlineLevel="1" x14ac:dyDescent="0.35">
      <c r="A99" s="36" t="s">
        <v>191</v>
      </c>
      <c r="B99" s="38" t="s">
        <v>192</v>
      </c>
      <c r="C99" s="39">
        <v>730134354.13999999</v>
      </c>
      <c r="D99" s="39">
        <v>926448624.90999997</v>
      </c>
      <c r="E99" s="39">
        <v>908258247.74000001</v>
      </c>
      <c r="F99" s="25">
        <f t="shared" si="2"/>
        <v>124.39604335695257</v>
      </c>
      <c r="G99" s="27">
        <f t="shared" si="3"/>
        <v>98.036547663744756</v>
      </c>
      <c r="H99" s="32" t="s">
        <v>241</v>
      </c>
      <c r="I99" s="30"/>
      <c r="J99" s="26" t="s">
        <v>239</v>
      </c>
      <c r="K99" s="14"/>
      <c r="L99" s="14"/>
      <c r="M99" s="14"/>
    </row>
    <row r="100" spans="1:13" ht="60.75" outlineLevel="1" x14ac:dyDescent="0.35">
      <c r="A100" s="15" t="s">
        <v>193</v>
      </c>
      <c r="B100" s="16" t="s">
        <v>194</v>
      </c>
      <c r="C100" s="17">
        <v>376146612</v>
      </c>
      <c r="D100" s="17">
        <v>298566786</v>
      </c>
      <c r="E100" s="17">
        <v>280666617.98000002</v>
      </c>
      <c r="F100" s="18">
        <f t="shared" si="2"/>
        <v>74.616282328763873</v>
      </c>
      <c r="G100" s="27">
        <f t="shared" si="3"/>
        <v>94.004635190734191</v>
      </c>
      <c r="H100" s="30" t="s">
        <v>313</v>
      </c>
      <c r="I100" s="32" t="s">
        <v>265</v>
      </c>
      <c r="J100" s="35" t="s">
        <v>248</v>
      </c>
      <c r="K100" s="14"/>
      <c r="L100" s="14"/>
      <c r="M100" s="14"/>
    </row>
    <row r="101" spans="1:13" ht="101.25" x14ac:dyDescent="0.35">
      <c r="A101" s="36" t="s">
        <v>195</v>
      </c>
      <c r="B101" s="16" t="s">
        <v>196</v>
      </c>
      <c r="C101" s="17">
        <v>4164539361.1999998</v>
      </c>
      <c r="D101" s="17">
        <v>6663751402.2600002</v>
      </c>
      <c r="E101" s="17">
        <v>5906632533.8900003</v>
      </c>
      <c r="F101" s="18">
        <f t="shared" si="2"/>
        <v>141.83159340311823</v>
      </c>
      <c r="G101" s="27">
        <f t="shared" si="3"/>
        <v>88.638248598031069</v>
      </c>
      <c r="H101" s="30"/>
      <c r="I101" s="30"/>
      <c r="J101" s="14"/>
      <c r="K101" s="14"/>
      <c r="L101" s="14"/>
      <c r="M101" s="14"/>
    </row>
    <row r="102" spans="1:13" ht="81" outlineLevel="1" x14ac:dyDescent="0.35">
      <c r="A102" s="15" t="s">
        <v>197</v>
      </c>
      <c r="B102" s="16" t="s">
        <v>198</v>
      </c>
      <c r="C102" s="17">
        <v>647527961.20000005</v>
      </c>
      <c r="D102" s="17">
        <v>632994139.22000003</v>
      </c>
      <c r="E102" s="17">
        <v>628145466.22000003</v>
      </c>
      <c r="F102" s="18">
        <f t="shared" si="2"/>
        <v>97.006693742756624</v>
      </c>
      <c r="G102" s="27">
        <f t="shared" si="3"/>
        <v>99.234009811532417</v>
      </c>
      <c r="H102" s="30"/>
      <c r="I102" s="30"/>
      <c r="J102" s="14"/>
      <c r="K102" s="14"/>
      <c r="L102" s="14"/>
      <c r="M102" s="14"/>
    </row>
    <row r="103" spans="1:13" ht="60.75" outlineLevel="1" x14ac:dyDescent="0.35">
      <c r="A103" s="15" t="s">
        <v>199</v>
      </c>
      <c r="B103" s="16" t="s">
        <v>200</v>
      </c>
      <c r="C103" s="17">
        <v>380120000</v>
      </c>
      <c r="D103" s="17">
        <v>385055000</v>
      </c>
      <c r="E103" s="17">
        <v>331315403.51999998</v>
      </c>
      <c r="F103" s="18">
        <f t="shared" si="2"/>
        <v>87.160739640113647</v>
      </c>
      <c r="G103" s="27">
        <f t="shared" si="3"/>
        <v>86.043657015231588</v>
      </c>
      <c r="H103" s="32" t="s">
        <v>265</v>
      </c>
      <c r="I103" s="32" t="s">
        <v>265</v>
      </c>
      <c r="J103" s="14"/>
      <c r="K103" s="14"/>
      <c r="L103" s="14"/>
      <c r="M103" s="14"/>
    </row>
    <row r="104" spans="1:13" ht="90" customHeight="1" outlineLevel="1" x14ac:dyDescent="0.35">
      <c r="A104" s="15" t="s">
        <v>201</v>
      </c>
      <c r="B104" s="16" t="s">
        <v>202</v>
      </c>
      <c r="C104" s="17">
        <v>3136891400</v>
      </c>
      <c r="D104" s="17">
        <v>5645702263.04</v>
      </c>
      <c r="E104" s="17">
        <v>4947171664.1499996</v>
      </c>
      <c r="F104" s="18">
        <f t="shared" si="2"/>
        <v>157.70936998807161</v>
      </c>
      <c r="G104" s="27">
        <f t="shared" si="3"/>
        <v>87.627215068301041</v>
      </c>
      <c r="H104" s="32" t="s">
        <v>236</v>
      </c>
      <c r="I104" s="32" t="s">
        <v>237</v>
      </c>
      <c r="J104" s="40" t="s">
        <v>238</v>
      </c>
      <c r="K104" s="14"/>
      <c r="L104" s="14"/>
      <c r="M104" s="14"/>
    </row>
    <row r="105" spans="1:13" ht="81" x14ac:dyDescent="0.35">
      <c r="A105" s="15" t="s">
        <v>203</v>
      </c>
      <c r="B105" s="16" t="s">
        <v>204</v>
      </c>
      <c r="C105" s="17">
        <v>1221409062.6900001</v>
      </c>
      <c r="D105" s="17">
        <v>1254076006.0899999</v>
      </c>
      <c r="E105" s="17">
        <v>1186595431.0899999</v>
      </c>
      <c r="F105" s="18">
        <f t="shared" si="2"/>
        <v>97.149715630623575</v>
      </c>
      <c r="G105" s="27">
        <f t="shared" si="3"/>
        <v>94.619100064724691</v>
      </c>
      <c r="H105" s="30"/>
      <c r="I105" s="30"/>
      <c r="J105" s="14"/>
      <c r="K105" s="14"/>
      <c r="L105" s="14"/>
      <c r="M105" s="14"/>
    </row>
    <row r="106" spans="1:13" ht="81" outlineLevel="1" x14ac:dyDescent="0.35">
      <c r="A106" s="15" t="s">
        <v>205</v>
      </c>
      <c r="B106" s="16" t="s">
        <v>206</v>
      </c>
      <c r="C106" s="17">
        <v>1221409062.6900001</v>
      </c>
      <c r="D106" s="17">
        <v>1254076006.0899999</v>
      </c>
      <c r="E106" s="17">
        <v>1186595431.0899999</v>
      </c>
      <c r="F106" s="18">
        <f t="shared" si="2"/>
        <v>97.149715630623575</v>
      </c>
      <c r="G106" s="27">
        <f t="shared" si="3"/>
        <v>94.619100064724691</v>
      </c>
      <c r="H106" s="29"/>
      <c r="I106" s="28" t="s">
        <v>289</v>
      </c>
      <c r="J106" s="14"/>
      <c r="K106" s="14"/>
      <c r="L106" s="14"/>
      <c r="M106" s="14"/>
    </row>
    <row r="107" spans="1:13" ht="81" x14ac:dyDescent="0.35">
      <c r="A107" s="15" t="s">
        <v>207</v>
      </c>
      <c r="B107" s="16" t="s">
        <v>208</v>
      </c>
      <c r="C107" s="17">
        <v>403336447.72000003</v>
      </c>
      <c r="D107" s="17">
        <v>489639117.27999997</v>
      </c>
      <c r="E107" s="17">
        <v>480649958.75999999</v>
      </c>
      <c r="F107" s="18">
        <f t="shared" si="2"/>
        <v>119.16849108902545</v>
      </c>
      <c r="G107" s="27">
        <f t="shared" si="3"/>
        <v>98.164125740211333</v>
      </c>
      <c r="H107" s="28" t="s">
        <v>290</v>
      </c>
      <c r="I107" s="29"/>
      <c r="J107" s="14"/>
      <c r="K107" s="14"/>
      <c r="L107" s="14"/>
      <c r="M107" s="14"/>
    </row>
    <row r="108" spans="1:13" ht="81" outlineLevel="1" x14ac:dyDescent="0.35">
      <c r="A108" s="15" t="s">
        <v>209</v>
      </c>
      <c r="B108" s="16" t="s">
        <v>210</v>
      </c>
      <c r="C108" s="17">
        <v>68617289.829999998</v>
      </c>
      <c r="D108" s="17">
        <v>131156016.59999999</v>
      </c>
      <c r="E108" s="17">
        <v>126555133.8</v>
      </c>
      <c r="F108" s="18">
        <f t="shared" si="2"/>
        <v>184.43621733464198</v>
      </c>
      <c r="G108" s="27">
        <f t="shared" si="3"/>
        <v>96.492053571562948</v>
      </c>
      <c r="H108" s="28" t="s">
        <v>290</v>
      </c>
      <c r="I108" s="29"/>
      <c r="J108" s="14"/>
      <c r="K108" s="14"/>
      <c r="L108" s="14"/>
      <c r="M108" s="14"/>
    </row>
    <row r="109" spans="1:13" ht="60.75" outlineLevel="1" x14ac:dyDescent="0.35">
      <c r="A109" s="15" t="s">
        <v>211</v>
      </c>
      <c r="B109" s="16" t="s">
        <v>212</v>
      </c>
      <c r="C109" s="17">
        <v>334719157.88999999</v>
      </c>
      <c r="D109" s="17">
        <v>358483100.68000001</v>
      </c>
      <c r="E109" s="17">
        <v>354094824.95999998</v>
      </c>
      <c r="F109" s="18">
        <f t="shared" si="2"/>
        <v>105.78863402744562</v>
      </c>
      <c r="G109" s="27">
        <f t="shared" si="3"/>
        <v>98.775876544340306</v>
      </c>
      <c r="H109" s="28" t="s">
        <v>290</v>
      </c>
      <c r="I109" s="29"/>
      <c r="J109" s="14"/>
      <c r="K109" s="14"/>
      <c r="L109" s="14"/>
      <c r="M109" s="14"/>
    </row>
    <row r="110" spans="1:13" ht="40.5" x14ac:dyDescent="0.35">
      <c r="A110" s="36" t="s">
        <v>213</v>
      </c>
      <c r="B110" s="16" t="s">
        <v>214</v>
      </c>
      <c r="C110" s="17">
        <v>3651940921.8400002</v>
      </c>
      <c r="D110" s="17">
        <v>8976833528.8199997</v>
      </c>
      <c r="E110" s="17">
        <v>4920022462.8900003</v>
      </c>
      <c r="F110" s="18">
        <f t="shared" si="2"/>
        <v>134.7234954833576</v>
      </c>
      <c r="G110" s="27">
        <f t="shared" si="3"/>
        <v>54.807994902593848</v>
      </c>
      <c r="H110" s="32" t="s">
        <v>314</v>
      </c>
      <c r="I110" s="32" t="s">
        <v>315</v>
      </c>
      <c r="J110" s="14"/>
      <c r="K110" s="14"/>
      <c r="L110" s="14"/>
      <c r="M110" s="14"/>
    </row>
    <row r="111" spans="1:13" ht="182.25" outlineLevel="1" x14ac:dyDescent="0.35">
      <c r="A111" s="15" t="s">
        <v>215</v>
      </c>
      <c r="B111" s="16" t="s">
        <v>216</v>
      </c>
      <c r="C111" s="17">
        <v>78489721</v>
      </c>
      <c r="D111" s="17">
        <v>80507794.609999999</v>
      </c>
      <c r="E111" s="17">
        <v>75222578.030000001</v>
      </c>
      <c r="F111" s="18">
        <f t="shared" si="2"/>
        <v>95.837489382845433</v>
      </c>
      <c r="G111" s="27">
        <f t="shared" si="3"/>
        <v>93.435149223000195</v>
      </c>
      <c r="H111" s="30"/>
      <c r="I111" s="41" t="s">
        <v>240</v>
      </c>
      <c r="J111" s="26" t="s">
        <v>239</v>
      </c>
      <c r="K111" s="14"/>
      <c r="L111" s="14"/>
      <c r="M111" s="14"/>
    </row>
    <row r="112" spans="1:13" ht="40.5" outlineLevel="1" x14ac:dyDescent="0.35">
      <c r="A112" s="15" t="s">
        <v>217</v>
      </c>
      <c r="B112" s="16" t="s">
        <v>218</v>
      </c>
      <c r="C112" s="17">
        <v>1000000000</v>
      </c>
      <c r="D112" s="17">
        <v>2800000000</v>
      </c>
      <c r="E112" s="17">
        <v>1362604488.1500001</v>
      </c>
      <c r="F112" s="18">
        <f t="shared" si="2"/>
        <v>136.26044881500002</v>
      </c>
      <c r="G112" s="27">
        <f t="shared" si="3"/>
        <v>48.664446005357149</v>
      </c>
      <c r="H112" s="32" t="s">
        <v>308</v>
      </c>
      <c r="I112" s="32" t="s">
        <v>317</v>
      </c>
      <c r="J112" s="14"/>
      <c r="K112" s="14"/>
      <c r="L112" s="14"/>
      <c r="M112" s="14"/>
    </row>
    <row r="113" spans="1:13" ht="60.75" outlineLevel="1" x14ac:dyDescent="0.35">
      <c r="A113" s="15" t="s">
        <v>219</v>
      </c>
      <c r="B113" s="16" t="s">
        <v>220</v>
      </c>
      <c r="C113" s="17">
        <v>88809100</v>
      </c>
      <c r="D113" s="17">
        <v>90128302.689999998</v>
      </c>
      <c r="E113" s="17">
        <v>90128302.689999998</v>
      </c>
      <c r="F113" s="18">
        <f t="shared" si="2"/>
        <v>101.48543639109054</v>
      </c>
      <c r="G113" s="27">
        <f t="shared" si="3"/>
        <v>100</v>
      </c>
      <c r="H113" s="30"/>
      <c r="I113" s="30"/>
      <c r="J113" s="14"/>
      <c r="K113" s="14"/>
      <c r="L113" s="14"/>
      <c r="M113" s="14"/>
    </row>
    <row r="114" spans="1:13" ht="182.25" outlineLevel="1" x14ac:dyDescent="0.35">
      <c r="A114" s="15" t="s">
        <v>221</v>
      </c>
      <c r="B114" s="16" t="s">
        <v>222</v>
      </c>
      <c r="C114" s="17">
        <v>219781600</v>
      </c>
      <c r="D114" s="17">
        <v>671941505.53999996</v>
      </c>
      <c r="E114" s="17">
        <v>491932596.98000002</v>
      </c>
      <c r="F114" s="18">
        <f t="shared" si="2"/>
        <v>223.8279259865248</v>
      </c>
      <c r="G114" s="27">
        <f t="shared" si="3"/>
        <v>73.210628146070931</v>
      </c>
      <c r="H114" s="28" t="s">
        <v>291</v>
      </c>
      <c r="I114" s="42" t="s">
        <v>292</v>
      </c>
      <c r="J114" s="14"/>
      <c r="K114" s="14"/>
      <c r="L114" s="14"/>
      <c r="M114" s="14"/>
    </row>
    <row r="115" spans="1:13" ht="60.75" outlineLevel="1" x14ac:dyDescent="0.35">
      <c r="A115" s="15" t="s">
        <v>223</v>
      </c>
      <c r="B115" s="16" t="s">
        <v>224</v>
      </c>
      <c r="C115" s="17">
        <v>2264860500.8400002</v>
      </c>
      <c r="D115" s="17">
        <v>5334255925.9799995</v>
      </c>
      <c r="E115" s="17">
        <v>2900134497.04</v>
      </c>
      <c r="F115" s="18">
        <f t="shared" si="2"/>
        <v>128.04914457046635</v>
      </c>
      <c r="G115" s="27">
        <f t="shared" si="3"/>
        <v>54.368116889839563</v>
      </c>
      <c r="H115" s="43" t="s">
        <v>293</v>
      </c>
      <c r="I115" s="28" t="s">
        <v>294</v>
      </c>
      <c r="J115" s="14"/>
      <c r="K115" s="14"/>
      <c r="L115" s="14"/>
      <c r="M115" s="14"/>
    </row>
    <row r="116" spans="1:13" ht="21" customHeight="1" x14ac:dyDescent="0.35">
      <c r="A116" s="48" t="s">
        <v>225</v>
      </c>
      <c r="B116" s="49"/>
      <c r="C116" s="44">
        <v>95546802611.949997</v>
      </c>
      <c r="D116" s="44">
        <v>118044910945.2</v>
      </c>
      <c r="E116" s="44">
        <v>106846499721.17</v>
      </c>
      <c r="F116" s="45">
        <f t="shared" si="2"/>
        <v>111.82634771684842</v>
      </c>
      <c r="G116" s="46">
        <f t="shared" si="3"/>
        <v>90.513431596192547</v>
      </c>
      <c r="H116" s="47"/>
      <c r="I116" s="47"/>
      <c r="J116" s="14"/>
      <c r="K116" s="14"/>
      <c r="L116" s="14"/>
      <c r="M116" s="14"/>
    </row>
    <row r="117" spans="1:13" x14ac:dyDescent="0.25">
      <c r="G117" s="8"/>
      <c r="H117" s="8"/>
      <c r="I117" s="8"/>
    </row>
  </sheetData>
  <mergeCells count="2">
    <mergeCell ref="A116:B116"/>
    <mergeCell ref="A1:I1"/>
  </mergeCells>
  <pageMargins left="0.4" right="0.39370078740157483" top="0.59055118110236227" bottom="0.59055118110236227" header="0.39370078740157483" footer="0.3937007874015748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6540067-F9E3-4680-B967-C51CF17241E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u1533</cp:lastModifiedBy>
  <cp:lastPrinted>2024-04-19T13:22:02Z</cp:lastPrinted>
  <dcterms:created xsi:type="dcterms:W3CDTF">2024-03-29T05:38:46Z</dcterms:created>
  <dcterms:modified xsi:type="dcterms:W3CDTF">2024-07-03T12:58:34Z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23.1.1401.1227804923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lipetsk_072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