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1847A140-D54F-470A-B96C-C288977E4797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G10" i="1" l="1"/>
  <c r="H10" i="1" l="1"/>
  <c r="H8" i="1"/>
  <c r="H7" i="1"/>
  <c r="H6" i="1"/>
  <c r="G9" i="1" l="1"/>
  <c r="E9" i="1"/>
  <c r="E10" i="1" l="1"/>
  <c r="E7" i="1"/>
  <c r="G7" i="1"/>
  <c r="E8" i="1"/>
  <c r="G8" i="1"/>
  <c r="E6" i="1" l="1"/>
</calcChain>
</file>

<file path=xl/sharedStrings.xml><?xml version="1.0" encoding="utf-8"?>
<sst xmlns="http://schemas.openxmlformats.org/spreadsheetml/2006/main" count="28" uniqueCount="21">
  <si>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</si>
  <si>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</si>
  <si>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</si>
  <si>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</si>
  <si>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</si>
  <si>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</si>
  <si>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</si>
  <si>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</si>
  <si>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</si>
  <si>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</si>
  <si>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</si>
  <si>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</si>
  <si>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</si>
  <si>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</si>
  <si>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</si>
  <si>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</si>
  <si>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01.01.2023г.</t>
  </si>
  <si>
    <t>По состоянию на 01.11.2023г.</t>
  </si>
  <si>
    <t>По состоянию на 01.12.2023г.</t>
  </si>
  <si>
    <t>Сведения об объеме государственного долга Липецкой области по состоянию на 01.12.2023 г.</t>
  </si>
  <si>
    <t>Отклонение к 01.11.2023г.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</si>
</sst>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zoomScale="80" zoomScaleNormal="80" workbookViewId="0">
      <selection activeCell="H13" sqref="H13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30" t="s">
        <v>19</v>
      </c>
      <c r="C2" s="30"/>
      <c r="D2" s="30"/>
      <c r="E2" s="30"/>
      <c r="F2" s="30"/>
      <c r="G2" s="30"/>
      <c r="H2" s="30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1" t="s">
        <v>0</v>
      </c>
      <c r="C4" s="25" t="s">
        <v>1</v>
      </c>
      <c r="D4" s="27" t="s">
        <v>17</v>
      </c>
      <c r="E4" s="28"/>
      <c r="F4" s="27" t="s">
        <v>18</v>
      </c>
      <c r="G4" s="28"/>
      <c r="H4" s="3" t="s">
        <v>20</v>
      </c>
    </row>
    <row r="5" spans="1:8" s="4" customFormat="1" ht="18" x14ac:dyDescent="0.35">
      <c r="A5" s="2"/>
      <c r="B5" s="31"/>
      <c r="C5" s="26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15259.84</v>
      </c>
      <c r="E6" s="8">
        <f>E7+E8+E9+E10</f>
        <v>100</v>
      </c>
      <c r="F6" s="8">
        <f>F7+F8</f>
        <v>16100.99</v>
      </c>
      <c r="G6" s="8">
        <v>100</v>
      </c>
      <c r="H6" s="8">
        <f>F6-D6</f>
        <v>841.14999999999964</v>
      </c>
    </row>
    <row r="7" spans="1:8" ht="36" x14ac:dyDescent="0.4">
      <c r="A7" s="1"/>
      <c r="B7" s="9" t="s">
        <v>5</v>
      </c>
      <c r="C7" s="10" t="s">
        <v>6</v>
      </c>
      <c r="D7" s="8">
        <v>2900</v>
      </c>
      <c r="E7" s="8">
        <f>D7/D6*100</f>
        <v>19.004131104913288</v>
      </c>
      <c r="F7" s="8">
        <v>2400</v>
      </c>
      <c r="G7" s="8">
        <f>F7/F6*100</f>
        <v>14.90591572319466</v>
      </c>
      <c r="H7" s="8">
        <f>F7-D7</f>
        <v>-500</v>
      </c>
    </row>
    <row r="8" spans="1:8" ht="36" x14ac:dyDescent="0.4">
      <c r="A8" s="1"/>
      <c r="B8" s="9" t="s">
        <v>7</v>
      </c>
      <c r="C8" s="10" t="s">
        <v>8</v>
      </c>
      <c r="D8" s="8">
        <v>12359.84</v>
      </c>
      <c r="E8" s="8">
        <f>D8/D6*100</f>
        <v>80.995868895086716</v>
      </c>
      <c r="F8" s="8">
        <v>13700.99</v>
      </c>
      <c r="G8" s="8">
        <f>F8/F6*100</f>
        <v>85.094084276805333</v>
      </c>
      <c r="H8" s="8">
        <f>F8-D8</f>
        <v>1341.1499999999996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0</v>
      </c>
      <c r="E10" s="8">
        <f>D10/D6*100</f>
        <v>0</v>
      </c>
      <c r="F10" s="8">
        <v>0</v>
      </c>
      <c r="G10" s="8">
        <f>(F10/F6*100)</f>
        <v>0</v>
      </c>
      <c r="H10" s="8">
        <f>F10-D10</f>
        <v>0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3" t="s">
        <v>0</v>
      </c>
      <c r="C13" s="25" t="s">
        <v>1</v>
      </c>
      <c r="D13" s="27" t="s">
        <v>16</v>
      </c>
      <c r="E13" s="28"/>
      <c r="F13" s="29"/>
      <c r="G13" s="29"/>
      <c r="H13" s="17"/>
    </row>
    <row r="14" spans="1:8" s="4" customFormat="1" ht="18" x14ac:dyDescent="0.35">
      <c r="A14" s="2"/>
      <c r="B14" s="24"/>
      <c r="C14" s="26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22">
        <v>18.3</v>
      </c>
      <c r="F15" s="14"/>
      <c r="G15" s="21"/>
      <c r="H15" s="21"/>
    </row>
    <row r="16" spans="1:8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2023-09-01T09:19:35Z</cp:lastPrinted>
  <dcterms:created xsi:type="dcterms:W3CDTF">2021-04-01T09:09:08Z</dcterms:created>
  <dcterms:modified xsi:type="dcterms:W3CDTF">2023-12-04T11:23:44Z</dcterms:modified>
</cp:coreProperties>
</file>