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0" windowWidth="12120" windowHeight="70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<sst xmlns="http://schemas.openxmlformats.org/spreadsheetml/2006/main" count="18" uniqueCount="18">
  <si>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Облигационные займы</t>
  </si>
  <si>
    <t>Государственные гарантии</t>
  </si>
  <si>
    <t>Кредиты, полученные Липецкой областью от кредитных организаций</t>
  </si>
  <si>
    <t>тыс.руб.</t>
  </si>
  <si>
    <t xml:space="preserve">Бюджетные кредиты, полученные из федерального бюджета </t>
  </si>
  <si>
    <t>2024 г.</t>
  </si>
  <si>
    <t>2025 г.</t>
  </si>
  <si>
    <t>в том числе со сроками погашения</t>
  </si>
  <si>
    <t>2026 г.</t>
  </si>
  <si>
    <t>2027 г.</t>
  </si>
  <si>
    <t>2028 г.</t>
  </si>
  <si>
    <t>2029 г.</t>
  </si>
  <si>
    <t>Структура государственного долга Липецкой области</t>
  </si>
  <si>
    <t>всего:</t>
  </si>
  <si>
    <t>2030 г.</t>
  </si>
  <si>
    <t>2031-2038 г.г.</t>
  </si>
  <si>
    <t>Сведения о долговых обязательствах Липецкой области по состоянию на 01.03.2024 года, в том числе по видам обязательств и срокам их погашения</t>
  </si>
  <si>
    <t>Объем государственного долга по состоянию на 01.03.2024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</si>
</sst>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"/>
    <numFmt numFmtId="178" formatCode="#,##0.0"/>
    <numFmt numFmtId="179" formatCode="#,##0.000"/>
    <numFmt numFmtId="180" formatCode="[$€-2]\ ###,000_);[Red]\([$€-2]\ ###,000\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Roman"/>
      <family val="1"/>
    </font>
    <font>
      <b/>
      <sz val="14"/>
      <name val="Times New Roman CYR"/>
      <family val="1"/>
    </font>
    <font>
      <b/>
      <sz val="16"/>
      <name val="Times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178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46" fillId="0" borderId="0" xfId="0" applyFont="1" applyAlignment="1">
      <alignment/>
    </xf>
    <xf numFmtId="178" fontId="8" fillId="0" borderId="10" xfId="0" applyNumberFormat="1" applyFont="1" applyFill="1" applyBorder="1" applyAlignment="1">
      <alignment horizontal="center" vertical="center" wrapText="1"/>
    </xf>
    <xf numFmtId="178" fontId="8" fillId="0" borderId="11" xfId="0" applyNumberFormat="1" applyFont="1" applyBorder="1" applyAlignment="1">
      <alignment horizontal="center" vertical="center"/>
    </xf>
    <xf numFmtId="178" fontId="8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178" fontId="8" fillId="33" borderId="11" xfId="0" applyNumberFormat="1" applyFont="1" applyFill="1" applyBorder="1" applyAlignment="1">
      <alignment horizontal="center" vertical="center"/>
    </xf>
    <xf numFmtId="178" fontId="8" fillId="0" borderId="12" xfId="0" applyNumberFormat="1" applyFont="1" applyFill="1" applyBorder="1" applyAlignment="1">
      <alignment horizontal="center" vertical="center" wrapText="1"/>
    </xf>
    <xf numFmtId="178" fontId="8" fillId="0" borderId="13" xfId="0" applyNumberFormat="1" applyFont="1" applyBorder="1" applyAlignment="1">
      <alignment horizontal="center" vertical="center"/>
    </xf>
    <xf numFmtId="178" fontId="8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178" fontId="8" fillId="0" borderId="16" xfId="0" applyNumberFormat="1" applyFont="1" applyFill="1" applyBorder="1" applyAlignment="1">
      <alignment horizontal="center" vertical="center" wrapText="1"/>
    </xf>
    <xf numFmtId="178" fontId="10" fillId="0" borderId="12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="75" zoomScaleNormal="75" zoomScalePageLayoutView="0" workbookViewId="0" topLeftCell="A1">
      <selection activeCell="B8" sqref="B8"/>
    </sheetView>
  </sheetViews>
  <sheetFormatPr defaultColWidth="9.00390625" defaultRowHeight="12.75"/>
  <cols>
    <col min="1" max="1" width="29.50390625" style="0" customWidth="1"/>
    <col min="2" max="2" width="23.25390625" style="0" customWidth="1"/>
    <col min="3" max="3" width="12.875" style="0" customWidth="1"/>
    <col min="4" max="4" width="13.875" style="0" customWidth="1"/>
    <col min="5" max="8" width="12.50390625" style="0" customWidth="1"/>
    <col min="9" max="9" width="13.875" style="0" customWidth="1"/>
    <col min="10" max="10" width="14.125" style="0" customWidth="1"/>
    <col min="12" max="12" width="10.50390625" style="0" bestFit="1" customWidth="1"/>
    <col min="14" max="14" width="14.875" style="0" customWidth="1"/>
  </cols>
  <sheetData>
    <row r="1" spans="1:10" ht="58.5" customHeight="1">
      <c r="A1" s="39" t="s">
        <v>16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" customHeight="1" thickBot="1">
      <c r="A2" s="1"/>
      <c r="B2" s="1"/>
      <c r="E2" s="38"/>
      <c r="F2" s="38"/>
      <c r="G2" s="38"/>
      <c r="J2" s="10" t="s">
        <v>3</v>
      </c>
    </row>
    <row r="3" spans="1:10" ht="28.5" customHeight="1">
      <c r="A3" s="40" t="s">
        <v>12</v>
      </c>
      <c r="B3" s="32" t="s">
        <v>17</v>
      </c>
      <c r="C3" s="24" t="s">
        <v>7</v>
      </c>
      <c r="D3" s="25"/>
      <c r="E3" s="25"/>
      <c r="F3" s="25"/>
      <c r="G3" s="25"/>
      <c r="H3" s="25"/>
      <c r="I3" s="25"/>
      <c r="J3" s="20"/>
    </row>
    <row r="4" spans="1:10" ht="28.5" customHeight="1">
      <c r="A4" s="41"/>
      <c r="B4" s="33"/>
      <c r="C4" s="26"/>
      <c r="D4" s="27"/>
      <c r="E4" s="27"/>
      <c r="F4" s="27"/>
      <c r="G4" s="27"/>
      <c r="H4" s="27"/>
      <c r="I4" s="27"/>
      <c r="J4" s="28"/>
    </row>
    <row r="5" spans="1:10" ht="13.5" customHeight="1">
      <c r="A5" s="41"/>
      <c r="B5" s="33"/>
      <c r="C5" s="29"/>
      <c r="D5" s="30"/>
      <c r="E5" s="30"/>
      <c r="F5" s="30"/>
      <c r="G5" s="30"/>
      <c r="H5" s="30"/>
      <c r="I5" s="30"/>
      <c r="J5" s="31"/>
    </row>
    <row r="6" spans="1:10" ht="36" customHeight="1">
      <c r="A6" s="41"/>
      <c r="B6" s="33"/>
      <c r="C6" s="20" t="s">
        <v>5</v>
      </c>
      <c r="D6" s="22" t="s">
        <v>6</v>
      </c>
      <c r="E6" s="22" t="s">
        <v>8</v>
      </c>
      <c r="F6" s="22" t="s">
        <v>9</v>
      </c>
      <c r="G6" s="22" t="s">
        <v>10</v>
      </c>
      <c r="H6" s="22" t="s">
        <v>11</v>
      </c>
      <c r="I6" s="22" t="s">
        <v>14</v>
      </c>
      <c r="J6" s="22" t="s">
        <v>15</v>
      </c>
    </row>
    <row r="7" spans="1:10" ht="21.75" customHeight="1">
      <c r="A7" s="42"/>
      <c r="B7" s="34"/>
      <c r="C7" s="21"/>
      <c r="D7" s="23"/>
      <c r="E7" s="23"/>
      <c r="F7" s="23"/>
      <c r="G7" s="23"/>
      <c r="H7" s="23"/>
      <c r="I7" s="23"/>
      <c r="J7" s="23"/>
    </row>
    <row r="8" spans="1:10" ht="33" customHeight="1">
      <c r="A8" s="19" t="s">
        <v>13</v>
      </c>
      <c r="B8" s="18">
        <f>B9+B10+B11+B12</f>
        <v>16419514.69</v>
      </c>
      <c r="C8" s="35"/>
      <c r="D8" s="36"/>
      <c r="E8" s="36"/>
      <c r="F8" s="36"/>
      <c r="G8" s="36"/>
      <c r="H8" s="36"/>
      <c r="I8" s="36"/>
      <c r="J8" s="37"/>
    </row>
    <row r="9" spans="1:10" ht="39.75" customHeight="1">
      <c r="A9" s="15" t="s">
        <v>0</v>
      </c>
      <c r="B9" s="12">
        <f>SUM(C9:J9)</f>
        <v>2400000</v>
      </c>
      <c r="C9" s="13">
        <v>1450000</v>
      </c>
      <c r="D9" s="8">
        <v>950000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</row>
    <row r="10" spans="1:12" ht="54" customHeight="1">
      <c r="A10" s="15" t="s">
        <v>4</v>
      </c>
      <c r="B10" s="12">
        <f>C10+D10+E10+F10+G10+H10+I10+J10+0.1</f>
        <v>14019514.69</v>
      </c>
      <c r="C10" s="8">
        <f>304420.4+100523.8+99654.24+434172.8+21900+52818.13+447.23+385871.2+408.9+3000+66122.2+18000+152435.6+89843.1+166730.4+289985.4+357412.7-175028.2-153846.6</f>
        <v>2214871.3</v>
      </c>
      <c r="D10" s="8">
        <f>917687.6+562500+100523.8+56615.24+11255.4+18903.4+30327.5+89660.6+9553.7</f>
        <v>1797027.24</v>
      </c>
      <c r="E10" s="8">
        <f>917687.6+562500+100523.8+56615.24+11255.4+18903.4+30327.5+89660.6+9553.7</f>
        <v>1797027.24</v>
      </c>
      <c r="F10" s="8">
        <f>917687.6+562500+100523.8+56615.24+11255.4+18903.4+30327.5+89660.6+9553.7</f>
        <v>1797027.24</v>
      </c>
      <c r="G10" s="8">
        <f>917687.6+562500+100523.8+56615.24+11255.4+18903.4+30327.5+89660.6+9553.7</f>
        <v>1797027.24</v>
      </c>
      <c r="H10" s="11">
        <f>1222107.98+100523.8+56615.24+11255.4+18903.4+30327.5+89660.6+9553.7</f>
        <v>1538947.6199999999</v>
      </c>
      <c r="I10" s="11">
        <f>26815.85+38494.8+100523.8+98198.2+118117.7</f>
        <v>382150.35000000003</v>
      </c>
      <c r="J10" s="8">
        <f>107263.4+153979.2+703666.6+785585.36+944941.8</f>
        <v>2695436.3600000003</v>
      </c>
      <c r="L10" s="2"/>
    </row>
    <row r="11" spans="1:10" ht="53.25" customHeight="1">
      <c r="A11" s="15" t="s">
        <v>2</v>
      </c>
      <c r="B11" s="12">
        <f>D11</f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</row>
    <row r="12" spans="1:10" ht="39.75" customHeight="1" thickBot="1">
      <c r="A12" s="16" t="s">
        <v>1</v>
      </c>
      <c r="B12" s="17">
        <f>SUM(C12:J12)</f>
        <v>0</v>
      </c>
      <c r="C12" s="14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</row>
    <row r="13" ht="42.75" customHeight="1">
      <c r="G13" s="2"/>
    </row>
    <row r="14" ht="12">
      <c r="F14" s="2"/>
    </row>
    <row r="15" ht="17.25">
      <c r="A15" s="3"/>
    </row>
    <row r="16" ht="17.25">
      <c r="A16" s="4"/>
    </row>
    <row r="17" ht="17.25">
      <c r="A17" s="5"/>
    </row>
    <row r="18" spans="1:3" ht="17.25">
      <c r="A18" s="6"/>
      <c r="C18" s="6"/>
    </row>
  </sheetData>
  <sheetProtection/>
  <mergeCells count="14">
    <mergeCell ref="B3:B7"/>
    <mergeCell ref="C8:J8"/>
    <mergeCell ref="E2:G2"/>
    <mergeCell ref="A1:J1"/>
    <mergeCell ref="A3:A7"/>
    <mergeCell ref="H6:H7"/>
    <mergeCell ref="I6:I7"/>
    <mergeCell ref="J6:J7"/>
    <mergeCell ref="C6:C7"/>
    <mergeCell ref="D6:D7"/>
    <mergeCell ref="E6:E7"/>
    <mergeCell ref="F6:F7"/>
    <mergeCell ref="G6:G7"/>
    <mergeCell ref="C3:J5"/>
  </mergeCells>
  <printOptions/>
  <pageMargins left="0.6299212598425197" right="0.5511811023622047" top="0.984251968503937" bottom="0.984251968503937" header="0.5118110236220472" footer="0.5118110236220472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u2051n1</cp:lastModifiedBy>
  <cp:lastPrinted>2024-02-06T14:25:58Z</cp:lastPrinted>
  <dcterms:created xsi:type="dcterms:W3CDTF">2009-02-03T12:23:53Z</dcterms:created>
  <dcterms:modified xsi:type="dcterms:W3CDTF">2024-03-22T05:44:41Z</dcterms:modified>
  <cp:category/>
  <cp:version/>
  <cp:contentType/>
  <cp:contentStatus/>
</cp:coreProperties>
</file>