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РЕЙТИНГИ открытости\2023\3 кв\"/>
    </mc:Choice>
  </mc:AlternateContent>
  <xr:revisionPtr revIDLastSave="0" documentId="13_ncr:1_{29280255-7D88-4322-9938-E5D612F55D2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Sheet1!$A$3:$G$79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0" i="1" l="1"/>
  <c r="H20" i="1"/>
  <c r="F20" i="1"/>
  <c r="F4" i="1"/>
  <c r="H12" i="1" l="1"/>
  <c r="F12" i="1"/>
  <c r="H32" i="1"/>
  <c r="F32" i="1"/>
  <c r="D13" i="1"/>
  <c r="F13" i="1"/>
  <c r="H13" i="1"/>
  <c r="D14" i="1"/>
  <c r="F14" i="1"/>
  <c r="H14" i="1"/>
  <c r="D15" i="1"/>
  <c r="F15" i="1"/>
  <c r="H15" i="1"/>
  <c r="D16" i="1"/>
  <c r="F16" i="1"/>
  <c r="H16" i="1"/>
  <c r="D17" i="1"/>
  <c r="F17" i="1"/>
  <c r="H17" i="1"/>
  <c r="I17" i="1" s="1"/>
  <c r="D18" i="1"/>
  <c r="F18" i="1"/>
  <c r="H18" i="1"/>
  <c r="D19" i="1"/>
  <c r="F19" i="1"/>
  <c r="H19" i="1"/>
  <c r="D21" i="1"/>
  <c r="F21" i="1"/>
  <c r="H21" i="1"/>
  <c r="D22" i="1"/>
  <c r="F22" i="1"/>
  <c r="H22" i="1"/>
  <c r="J22" i="1" s="1"/>
  <c r="D23" i="1"/>
  <c r="F23" i="1"/>
  <c r="H23" i="1"/>
  <c r="I23" i="1" s="1"/>
  <c r="D24" i="1"/>
  <c r="F24" i="1"/>
  <c r="H24" i="1"/>
  <c r="D25" i="1"/>
  <c r="F25" i="1"/>
  <c r="H25" i="1"/>
  <c r="J25" i="1" s="1"/>
  <c r="D26" i="1"/>
  <c r="F26" i="1"/>
  <c r="H26" i="1"/>
  <c r="J26" i="1" s="1"/>
  <c r="D27" i="1"/>
  <c r="F27" i="1"/>
  <c r="H27" i="1"/>
  <c r="D28" i="1"/>
  <c r="F28" i="1"/>
  <c r="I28" i="1" s="1"/>
  <c r="H28" i="1"/>
  <c r="D29" i="1"/>
  <c r="F29" i="1"/>
  <c r="H29" i="1"/>
  <c r="J29" i="1" s="1"/>
  <c r="D30" i="1"/>
  <c r="F30" i="1"/>
  <c r="H30" i="1"/>
  <c r="D31" i="1"/>
  <c r="F31" i="1"/>
  <c r="H31" i="1"/>
  <c r="D33" i="1"/>
  <c r="F33" i="1"/>
  <c r="I33" i="1" s="1"/>
  <c r="H33" i="1"/>
  <c r="D34" i="1"/>
  <c r="F34" i="1"/>
  <c r="H34" i="1"/>
  <c r="I34" i="1" s="1"/>
  <c r="D35" i="1"/>
  <c r="F35" i="1"/>
  <c r="H35" i="1"/>
  <c r="D36" i="1"/>
  <c r="F36" i="1"/>
  <c r="H36" i="1"/>
  <c r="I36" i="1" s="1"/>
  <c r="D37" i="1"/>
  <c r="F37" i="1"/>
  <c r="H37" i="1"/>
  <c r="D38" i="1"/>
  <c r="F38" i="1"/>
  <c r="H38" i="1"/>
  <c r="J38" i="1" s="1"/>
  <c r="D39" i="1"/>
  <c r="F39" i="1"/>
  <c r="H39" i="1"/>
  <c r="D40" i="1"/>
  <c r="F40" i="1"/>
  <c r="H40" i="1"/>
  <c r="I40" i="1" s="1"/>
  <c r="D41" i="1"/>
  <c r="F41" i="1"/>
  <c r="I41" i="1" s="1"/>
  <c r="H41" i="1"/>
  <c r="D42" i="1"/>
  <c r="F42" i="1"/>
  <c r="H42" i="1"/>
  <c r="J42" i="1" s="1"/>
  <c r="D43" i="1"/>
  <c r="F43" i="1"/>
  <c r="H43" i="1"/>
  <c r="D44" i="1"/>
  <c r="F44" i="1"/>
  <c r="H44" i="1"/>
  <c r="J44" i="1"/>
  <c r="D45" i="1"/>
  <c r="F45" i="1"/>
  <c r="H45" i="1"/>
  <c r="D46" i="1"/>
  <c r="F46" i="1"/>
  <c r="H46" i="1"/>
  <c r="D47" i="1"/>
  <c r="F47" i="1"/>
  <c r="H47" i="1"/>
  <c r="D48" i="1"/>
  <c r="F48" i="1"/>
  <c r="H48" i="1"/>
  <c r="I48" i="1" s="1"/>
  <c r="D49" i="1"/>
  <c r="F49" i="1"/>
  <c r="H49" i="1"/>
  <c r="D50" i="1"/>
  <c r="F50" i="1"/>
  <c r="H50" i="1"/>
  <c r="J50" i="1" s="1"/>
  <c r="D51" i="1"/>
  <c r="F51" i="1"/>
  <c r="H51" i="1"/>
  <c r="D52" i="1"/>
  <c r="F52" i="1"/>
  <c r="H52" i="1"/>
  <c r="D53" i="1"/>
  <c r="F53" i="1"/>
  <c r="H53" i="1"/>
  <c r="D54" i="1"/>
  <c r="F54" i="1"/>
  <c r="H54" i="1"/>
  <c r="J54" i="1" s="1"/>
  <c r="D55" i="1"/>
  <c r="F55" i="1"/>
  <c r="H55" i="1"/>
  <c r="I55" i="1" s="1"/>
  <c r="D56" i="1"/>
  <c r="F56" i="1"/>
  <c r="H56" i="1"/>
  <c r="D57" i="1"/>
  <c r="F57" i="1"/>
  <c r="H57" i="1"/>
  <c r="D58" i="1"/>
  <c r="F58" i="1"/>
  <c r="H58" i="1"/>
  <c r="D59" i="1"/>
  <c r="F59" i="1"/>
  <c r="H59" i="1"/>
  <c r="D60" i="1"/>
  <c r="F60" i="1"/>
  <c r="H60" i="1"/>
  <c r="I60" i="1" s="1"/>
  <c r="D61" i="1"/>
  <c r="F61" i="1"/>
  <c r="H61" i="1"/>
  <c r="D62" i="1"/>
  <c r="F62" i="1"/>
  <c r="H62" i="1"/>
  <c r="D63" i="1"/>
  <c r="F63" i="1"/>
  <c r="H63" i="1"/>
  <c r="D64" i="1"/>
  <c r="F64" i="1"/>
  <c r="H64" i="1"/>
  <c r="D65" i="1"/>
  <c r="F65" i="1"/>
  <c r="H65" i="1"/>
  <c r="D66" i="1"/>
  <c r="F66" i="1"/>
  <c r="H66" i="1"/>
  <c r="D67" i="1"/>
  <c r="F67" i="1"/>
  <c r="H67" i="1"/>
  <c r="D68" i="1"/>
  <c r="F68" i="1"/>
  <c r="H68" i="1"/>
  <c r="D69" i="1"/>
  <c r="F69" i="1"/>
  <c r="H69" i="1"/>
  <c r="D70" i="1"/>
  <c r="F70" i="1"/>
  <c r="H70" i="1"/>
  <c r="D71" i="1"/>
  <c r="F71" i="1"/>
  <c r="H71" i="1"/>
  <c r="J71" i="1" s="1"/>
  <c r="D72" i="1"/>
  <c r="F72" i="1"/>
  <c r="H72" i="1"/>
  <c r="I72" i="1" s="1"/>
  <c r="D73" i="1"/>
  <c r="F73" i="1"/>
  <c r="H73" i="1"/>
  <c r="D74" i="1"/>
  <c r="F74" i="1"/>
  <c r="H74" i="1"/>
  <c r="D75" i="1"/>
  <c r="F75" i="1"/>
  <c r="H75" i="1"/>
  <c r="D76" i="1"/>
  <c r="F76" i="1"/>
  <c r="H76" i="1"/>
  <c r="I46" i="1" l="1"/>
  <c r="J69" i="1"/>
  <c r="J61" i="1"/>
  <c r="J57" i="1"/>
  <c r="J53" i="1"/>
  <c r="J49" i="1"/>
  <c r="J24" i="1"/>
  <c r="I31" i="1"/>
  <c r="I27" i="1"/>
  <c r="J31" i="1"/>
  <c r="I14" i="1"/>
  <c r="I75" i="1"/>
  <c r="I71" i="1"/>
  <c r="I67" i="1"/>
  <c r="I63" i="1"/>
  <c r="I47" i="1"/>
  <c r="I21" i="1"/>
  <c r="I16" i="1"/>
  <c r="I66" i="1"/>
  <c r="I58" i="1"/>
  <c r="I25" i="1"/>
  <c r="I73" i="1"/>
  <c r="I69" i="1"/>
  <c r="I65" i="1"/>
  <c r="I61" i="1"/>
  <c r="I57" i="1"/>
  <c r="I53" i="1"/>
  <c r="I45" i="1"/>
  <c r="I37" i="1"/>
  <c r="I18" i="1"/>
  <c r="I43" i="1"/>
  <c r="I30" i="1"/>
  <c r="I76" i="1"/>
  <c r="I68" i="1"/>
  <c r="I19" i="1"/>
  <c r="I56" i="1"/>
  <c r="I52" i="1"/>
  <c r="J52" i="1"/>
  <c r="I44" i="1"/>
  <c r="I54" i="1"/>
  <c r="I29" i="1"/>
  <c r="I49" i="1"/>
  <c r="I51" i="1"/>
  <c r="I62" i="1"/>
  <c r="I59" i="1"/>
  <c r="I74" i="1"/>
  <c r="I70" i="1"/>
  <c r="I22" i="1"/>
  <c r="I13" i="1"/>
  <c r="I50" i="1"/>
  <c r="I42" i="1"/>
  <c r="I39" i="1"/>
  <c r="I35" i="1"/>
  <c r="I26" i="1"/>
  <c r="I24" i="1"/>
  <c r="J35" i="1"/>
  <c r="I38" i="1"/>
  <c r="I32" i="1"/>
  <c r="I64" i="1"/>
  <c r="I15" i="1"/>
  <c r="J47" i="1"/>
  <c r="J66" i="1"/>
  <c r="J62" i="1"/>
  <c r="J43" i="1"/>
  <c r="J39" i="1"/>
  <c r="J18" i="1"/>
  <c r="J76" i="1"/>
  <c r="J41" i="1"/>
  <c r="J37" i="1"/>
  <c r="J72" i="1"/>
  <c r="J60" i="1"/>
  <c r="J55" i="1"/>
  <c r="I12" i="1"/>
  <c r="J56" i="1"/>
  <c r="J59" i="1"/>
  <c r="J68" i="1"/>
  <c r="J74" i="1"/>
  <c r="J65" i="1"/>
  <c r="J17" i="1"/>
  <c r="J14" i="1"/>
  <c r="J30" i="1"/>
  <c r="J27" i="1"/>
  <c r="J73" i="1"/>
  <c r="J64" i="1"/>
  <c r="J16" i="1"/>
  <c r="J67" i="1"/>
  <c r="J19" i="1"/>
  <c r="J33" i="1"/>
  <c r="J23" i="1"/>
  <c r="J48" i="1"/>
  <c r="J45" i="1"/>
  <c r="J36" i="1"/>
  <c r="J75" i="1"/>
  <c r="J63" i="1"/>
  <c r="J51" i="1"/>
  <c r="J34" i="1"/>
  <c r="J21" i="1"/>
  <c r="J70" i="1"/>
  <c r="J58" i="1"/>
  <c r="J46" i="1"/>
  <c r="J28" i="1"/>
  <c r="J15" i="1"/>
  <c r="D5" i="1"/>
  <c r="D6" i="1"/>
  <c r="D7" i="1"/>
  <c r="D8" i="1"/>
  <c r="D9" i="1"/>
  <c r="D10" i="1"/>
  <c r="D11" i="1"/>
  <c r="D77" i="1"/>
  <c r="D78" i="1"/>
  <c r="D79" i="1"/>
  <c r="D4" i="1"/>
  <c r="H5" i="1"/>
  <c r="H6" i="1"/>
  <c r="H7" i="1"/>
  <c r="H8" i="1"/>
  <c r="H9" i="1"/>
  <c r="H10" i="1"/>
  <c r="H11" i="1"/>
  <c r="H77" i="1"/>
  <c r="H78" i="1"/>
  <c r="H79" i="1"/>
  <c r="H4" i="1"/>
  <c r="F5" i="1" l="1"/>
  <c r="I5" i="1" s="1"/>
  <c r="F6" i="1"/>
  <c r="I6" i="1" s="1"/>
  <c r="F7" i="1"/>
  <c r="I7" i="1" s="1"/>
  <c r="F8" i="1"/>
  <c r="I8" i="1" s="1"/>
  <c r="F9" i="1"/>
  <c r="I9" i="1" s="1"/>
  <c r="F10" i="1"/>
  <c r="I10" i="1" s="1"/>
  <c r="F11" i="1"/>
  <c r="I11" i="1" s="1"/>
  <c r="F77" i="1"/>
  <c r="I77" i="1" s="1"/>
  <c r="F78" i="1"/>
  <c r="I78" i="1" s="1"/>
  <c r="F79" i="1"/>
  <c r="I79" i="1" s="1"/>
  <c r="I4" i="1"/>
  <c r="J5" i="1"/>
  <c r="J6" i="1"/>
  <c r="J7" i="1"/>
  <c r="J8" i="1"/>
  <c r="J9" i="1"/>
  <c r="J10" i="1"/>
  <c r="J11" i="1"/>
  <c r="J77" i="1"/>
  <c r="J78" i="1"/>
  <c r="J79" i="1"/>
  <c r="J4" i="1"/>
</calcChain>
</file>

<file path=xl/sharedStrings.xml><?xml version="1.0" encoding="utf-8"?>
<sst xmlns="http://schemas.openxmlformats.org/spreadsheetml/2006/main" count="171" uniqueCount="163">
  <si>
    <t>Жилищное хозяйство</t>
  </si>
  <si>
    <t>0407</t>
  </si>
  <si>
    <t>1204</t>
  </si>
  <si>
    <t>ЗДРАВООХРАНЕНИЕ</t>
  </si>
  <si>
    <t>ФИЗИЧЕСКАЯ КУЛЬТУРА И СПОРТ</t>
  </si>
  <si>
    <t>0605</t>
  </si>
  <si>
    <t>1003</t>
  </si>
  <si>
    <t>Сельское хозяйство и рыболовство</t>
  </si>
  <si>
    <t>КУЛЬТУРА, КИНЕМАТОГРАФИЯ</t>
  </si>
  <si>
    <t>Лесное хозяйство</t>
  </si>
  <si>
    <t>МЕЖБЮДЖЕТНЫЕ ТРАНСФЕРТЫ ОБЩЕГО ХАРАКТЕРА БЮДЖЕТАМ БЮДЖЕТНОЙ СИСТЕМЫ РОССИЙСКОЙ ФЕДЕРАЦИИ</t>
  </si>
  <si>
    <t>0906</t>
  </si>
  <si>
    <t>Миграционная политика</t>
  </si>
  <si>
    <t>1402</t>
  </si>
  <si>
    <t>0705</t>
  </si>
  <si>
    <t>Амбулаторная помощь</t>
  </si>
  <si>
    <t>Другие вопросы в области здравоохранения</t>
  </si>
  <si>
    <t>0105</t>
  </si>
  <si>
    <t>1201</t>
  </si>
  <si>
    <t>1301</t>
  </si>
  <si>
    <t>НАЦИОНАЛЬНАЯ ОБОРОНА</t>
  </si>
  <si>
    <t>Другие вопросы в области жилищно-коммунального хозяйства</t>
  </si>
  <si>
    <t>1100</t>
  </si>
  <si>
    <t>Скорая медицинская помощь</t>
  </si>
  <si>
    <t>1200</t>
  </si>
  <si>
    <t>ОХРАНА ОКРУЖАЮЩЕЙ СРЕДЫ</t>
  </si>
  <si>
    <t>0902</t>
  </si>
  <si>
    <t>Социальное обслуживание населения</t>
  </si>
  <si>
    <t>Обеспечение проведения выборов и референдумов</t>
  </si>
  <si>
    <t>Транспорт</t>
  </si>
  <si>
    <t>0701</t>
  </si>
  <si>
    <t>0500</t>
  </si>
  <si>
    <t>Другие вопросы в области средств массовой информации</t>
  </si>
  <si>
    <t>ЖИЛИЩНО-КОММУНАЛЬНОЕ ХОЗЯЙСТВО</t>
  </si>
  <si>
    <t>1006</t>
  </si>
  <si>
    <t>Судебная система</t>
  </si>
  <si>
    <t>0909</t>
  </si>
  <si>
    <t>Другие общегосударственные вопросы</t>
  </si>
  <si>
    <t>0111</t>
  </si>
  <si>
    <t>0600</t>
  </si>
  <si>
    <t>Другие вопросы в области социальной политики</t>
  </si>
  <si>
    <t>ОБРАЗОВАНИЕ</t>
  </si>
  <si>
    <t>Другие вопросы в области национальной безопасности и правоохранительной деятельности</t>
  </si>
  <si>
    <t>1103</t>
  </si>
  <si>
    <t>Иные дотации</t>
  </si>
  <si>
    <t>СОЦИАЛЬНАЯ ПОЛИТИКА</t>
  </si>
  <si>
    <t>СРЕДСТВА МАССОВОЙ ИНФОРМАЦИИ</t>
  </si>
  <si>
    <t>Социальное обеспечение населения</t>
  </si>
  <si>
    <t>Защита населения и территории от чрезвычайных ситуаций природного и техногенного характера, пожарная безопасность</t>
  </si>
  <si>
    <t>0406</t>
  </si>
  <si>
    <t>Санаторно-оздоровительная помощь</t>
  </si>
  <si>
    <t>1002</t>
  </si>
  <si>
    <t>0905</t>
  </si>
  <si>
    <t>Дошкольное образование</t>
  </si>
  <si>
    <t>Другие вопросы в области образования</t>
  </si>
  <si>
    <t>1401</t>
  </si>
  <si>
    <t>1102</t>
  </si>
  <si>
    <t>0704</t>
  </si>
  <si>
    <t>0104</t>
  </si>
  <si>
    <t>Другие вопросы в области культуры, кинематографии</t>
  </si>
  <si>
    <t>Дорожное хозяйство (дорожные фонды)</t>
  </si>
  <si>
    <t>0503</t>
  </si>
  <si>
    <t>Молодежная политика</t>
  </si>
  <si>
    <t>0804</t>
  </si>
  <si>
    <t>Дотации на выравнивание бюджетной обеспеченности субъектов Российской Федерации и муниципальных образований</t>
  </si>
  <si>
    <t>0204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</si>
  <si>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</si>
  <si>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1300</t>
  </si>
  <si>
    <t>Водное хозяйство</t>
  </si>
  <si>
    <t>1400</t>
  </si>
  <si>
    <t>0801</t>
  </si>
  <si>
    <t>Общее образование</t>
  </si>
  <si>
    <t>Культура</t>
  </si>
  <si>
    <t>Мобилизационная подготовка экономики</t>
  </si>
  <si>
    <t>Периодическая печать и издательства</t>
  </si>
  <si>
    <t>0502</t>
  </si>
  <si>
    <t>Спорт высших достижений</t>
  </si>
  <si>
    <t>0412</t>
  </si>
  <si>
    <t>Массовый спорт</t>
  </si>
  <si>
    <t>0901</t>
  </si>
  <si>
    <t>ОБСЛУЖИВАНИЕ ГОСУДАРСТВЕННОГО (МУНИЦИПАЛЬНОГО) ДОЛГА</t>
  </si>
  <si>
    <t>0113</t>
  </si>
  <si>
    <t>0409</t>
  </si>
  <si>
    <t>0700</t>
  </si>
  <si>
    <t>0100</t>
  </si>
  <si>
    <t>0311</t>
  </si>
  <si>
    <t>0800</t>
  </si>
  <si>
    <t>Коммунальное хозяйство</t>
  </si>
  <si>
    <t>0200</t>
  </si>
  <si>
    <t>Заготовка, переработка, хранение и обеспечение безопасности донорской крови и ее компонентов</t>
  </si>
  <si>
    <t>1105</t>
  </si>
  <si>
    <t>0707</t>
  </si>
  <si>
    <t>0107</t>
  </si>
  <si>
    <t>0408</t>
  </si>
  <si>
    <t>Пенсионное обеспечение</t>
  </si>
  <si>
    <t>Сбор, удаление отходов и очистка сточных вод</t>
  </si>
  <si>
    <t>1004</t>
  </si>
  <si>
    <t>ОБЩЕГОСУДАРСТВЕННЫЕ ВОПРОСЫ</t>
  </si>
  <si>
    <t>Охрана семьи и детства</t>
  </si>
  <si>
    <t>НАЦИОНАЛЬНАЯ ЭКОНОМИКА</t>
  </si>
  <si>
    <t>1403</t>
  </si>
  <si>
    <t>0405</t>
  </si>
  <si>
    <t>Профессиональная подготовка, переподготовка и повышение квалификации</t>
  </si>
  <si>
    <t>Среднее профессиональное образование</t>
  </si>
  <si>
    <t>Телевидение и радиовещание</t>
  </si>
  <si>
    <t>Резервные фонды</t>
  </si>
  <si>
    <t>0106</t>
  </si>
  <si>
    <t>1202</t>
  </si>
  <si>
    <t>Благоустройство</t>
  </si>
  <si>
    <t>0505</t>
  </si>
  <si>
    <t>Дополнительное образование детей</t>
  </si>
  <si>
    <t>Органы юстиции</t>
  </si>
  <si>
    <t>Другие вопросы в области национальной экономики</t>
  </si>
  <si>
    <t>1001</t>
  </si>
  <si>
    <t>0904</t>
  </si>
  <si>
    <t>0304</t>
  </si>
  <si>
    <t>Мобилизационная и вневойсковая подготовка</t>
  </si>
  <si>
    <t>0703</t>
  </si>
  <si>
    <t>0103</t>
  </si>
  <si>
    <t>Расходы - всего</t>
  </si>
  <si>
    <t>Общеэкономические вопросы</t>
  </si>
  <si>
    <t>0404</t>
  </si>
  <si>
    <t>Стационарная медицинская помощь</t>
  </si>
  <si>
    <t>0314</t>
  </si>
  <si>
    <t>0203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</si>
  <si>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</si>
  <si>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</si>
  <si>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Воспроизводство минерально-сырьевой базы</t>
  </si>
  <si>
    <t>0602</t>
  </si>
  <si>
    <t>1000</t>
  </si>
  <si>
    <t>Прочие межбюджетные трансферты общего характера</t>
  </si>
  <si>
    <t>0401</t>
  </si>
  <si>
    <t>0702</t>
  </si>
  <si>
    <t>0102</t>
  </si>
  <si>
    <t>НАЦИОНАЛЬНАЯ БЕЗОПАСНОСТЬ И ПРАВООХРАНИТЕЛЬНАЯ ДЕЯТЕЛЬНОСТЬ</t>
  </si>
  <si>
    <t>0501</t>
  </si>
  <si>
    <t>0900</t>
  </si>
  <si>
    <t>Другие вопросы в области охраны окружающей среды</t>
  </si>
  <si>
    <t>0300</t>
  </si>
  <si>
    <t>Обслуживание государственного (муниципального) внутреннего долга</t>
  </si>
  <si>
    <t>0709</t>
  </si>
  <si>
    <t>0400</t>
  </si>
  <si>
    <t>0310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</si>
  <si>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</si>
  <si>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физической культуры и спорта</t>
  </si>
  <si>
    <t>Наименование показателя</t>
  </si>
  <si>
    <t>Код раздела, подраздела классификации расходов</t>
  </si>
  <si>
    <t>Процент исполнения плана</t>
  </si>
  <si>
    <t>-</t>
  </si>
  <si>
    <t>Исполнено                           на 1 октября 2022г                         в рублях</t>
  </si>
  <si>
    <t>Исполнено                                 на 1 октября 2022г.                                     в  тыс. руб.</t>
  </si>
  <si>
    <t>0108</t>
  </si>
  <si>
    <t>0410</t>
  </si>
  <si>
    <t>Международные отношения и международное сотрудничество</t>
  </si>
  <si>
    <t>Связь и информатика</t>
  </si>
  <si>
    <t>Сведения об исполнении областного бюджета по расходам   на 1 октября 2023 года в сравнении с планом  и соответствующим периодом прошлого года</t>
  </si>
  <si>
    <t>Исполнено                           на 1 октября 2023г                         в рублях</t>
  </si>
  <si>
    <t>Исполнено                                 на 1 октября 2023г.                                     в  тыс. руб.</t>
  </si>
  <si>
    <t>Динамика исполнения 2023г к 2022г в процентах</t>
  </si>
  <si>
    <t>0309</t>
  </si>
  <si>
    <t>Гражданская оборона</t>
  </si>
  <si>
    <t>Бюджетные назначения на 2023 год, утвержденные Законом Липецкой области от 07.12.2022г №243-ОЗ "Об областном бюджете на 2023 год и на плановый период 2024 и 2025 годов", в тыс. руб.</t>
  </si>
  <si>
    <t>Бюджетные назначения на 2023 год, утвержденные Законом Липецкой области от 07.12.2022г №243-ОЗ "Об областном бюджете на 2023 год и на плановый период 2024 и 2025 годов", в рублях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</si>
</sst>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"/>
  </numFmts>
  <fonts count="8" x14ac:knownFonts="1">
    <font>
      <sz val="11"/>
      <color theme="1"/>
      <name val="Segoe UI"/>
      <family val="2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Segoe UI"/>
      <family val="2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 applyBorder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 inden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J79"/>
  <sheetViews>
    <sheetView tabSelected="1" zoomScaleNormal="100" zoomScaleSheetLayoutView="100" workbookViewId="0">
      <selection activeCell="J33" sqref="J33"/>
    </sheetView>
  </sheetViews>
  <sheetFormatPr defaultRowHeight="16.5" x14ac:dyDescent="0.3"/>
  <cols>
    <col min="1" max="1" width="36.5" customWidth="1"/>
    <col min="2" max="2" width="12.375" style="4" customWidth="1"/>
    <col min="3" max="3" width="18.75" style="2" hidden="1" customWidth="1"/>
    <col min="4" max="4" width="15.625" style="4" customWidth="1"/>
    <col min="5" max="5" width="19.125" style="11" hidden="1" customWidth="1"/>
    <col min="6" max="6" width="17.875" style="11" customWidth="1"/>
    <col min="7" max="7" width="17.875" style="13" hidden="1" customWidth="1"/>
    <col min="8" max="8" width="15.625" customWidth="1"/>
    <col min="9" max="9" width="11.875" customWidth="1"/>
    <col min="10" max="10" width="12.625" customWidth="1"/>
  </cols>
  <sheetData>
    <row r="1" spans="1:10" ht="49.5" customHeight="1" x14ac:dyDescent="0.3">
      <c r="A1" s="17" t="s">
        <v>155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3.5" customHeight="1" x14ac:dyDescent="0.3">
      <c r="A2" s="1"/>
      <c r="B2" s="1"/>
      <c r="C2" s="1"/>
      <c r="D2" s="1"/>
      <c r="E2" s="10"/>
      <c r="F2" s="12"/>
      <c r="H2" s="1"/>
      <c r="I2" s="4"/>
      <c r="J2" s="5"/>
    </row>
    <row r="3" spans="1:10" ht="179.25" customHeight="1" x14ac:dyDescent="0.3">
      <c r="A3" s="6" t="s">
        <v>145</v>
      </c>
      <c r="B3" s="6" t="s">
        <v>146</v>
      </c>
      <c r="C3" s="14" t="s">
        <v>149</v>
      </c>
      <c r="D3" s="14" t="s">
        <v>150</v>
      </c>
      <c r="E3" s="14" t="s">
        <v>162</v>
      </c>
      <c r="F3" s="14" t="s">
        <v>161</v>
      </c>
      <c r="G3" s="14" t="s">
        <v>156</v>
      </c>
      <c r="H3" s="14" t="s">
        <v>157</v>
      </c>
      <c r="I3" s="14" t="s">
        <v>147</v>
      </c>
      <c r="J3" s="14" t="s">
        <v>158</v>
      </c>
    </row>
    <row r="4" spans="1:10" ht="33" customHeight="1" x14ac:dyDescent="0.3">
      <c r="A4" s="18" t="s">
        <v>119</v>
      </c>
      <c r="B4" s="19"/>
      <c r="C4" s="20">
        <v>66886973982.690002</v>
      </c>
      <c r="D4" s="15">
        <f>C4/1000</f>
        <v>66886973.982689999</v>
      </c>
      <c r="E4" s="20">
        <v>114141930575.05</v>
      </c>
      <c r="F4" s="15">
        <f>E4/1000</f>
        <v>114141930.57505</v>
      </c>
      <c r="G4" s="22">
        <v>71949200312.839996</v>
      </c>
      <c r="H4" s="16">
        <f>G4/1000</f>
        <v>71949200.31284</v>
      </c>
      <c r="I4" s="16">
        <f>H4/F4*100</f>
        <v>63.034854895442948</v>
      </c>
      <c r="J4" s="16">
        <f>H4/D4*100</f>
        <v>107.56832912109327</v>
      </c>
    </row>
    <row r="5" spans="1:10" ht="38.25" customHeight="1" x14ac:dyDescent="0.3">
      <c r="A5" s="7" t="s">
        <v>97</v>
      </c>
      <c r="B5" s="3" t="s">
        <v>84</v>
      </c>
      <c r="C5" s="21">
        <v>2386938815.4400001</v>
      </c>
      <c r="D5" s="8">
        <f t="shared" ref="D5:D70" si="0">C5/1000</f>
        <v>2386938.81544</v>
      </c>
      <c r="E5" s="23">
        <v>6183554022.2799997</v>
      </c>
      <c r="F5" s="8">
        <f t="shared" ref="F5:F70" si="1">E5/1000</f>
        <v>6183554.0222800002</v>
      </c>
      <c r="G5" s="25">
        <v>2712788435.8000002</v>
      </c>
      <c r="H5" s="9">
        <f t="shared" ref="H5:H70" si="2">G5/1000</f>
        <v>2712788.4358000001</v>
      </c>
      <c r="I5" s="9">
        <f>H5/F5*100</f>
        <v>43.871023460384365</v>
      </c>
      <c r="J5" s="9">
        <f t="shared" ref="J5:J70" si="3">H5/D5*100</f>
        <v>113.65136040573098</v>
      </c>
    </row>
    <row r="6" spans="1:10" ht="69" customHeight="1" x14ac:dyDescent="0.3">
      <c r="A6" s="7" t="s">
        <v>125</v>
      </c>
      <c r="B6" s="3" t="s">
        <v>133</v>
      </c>
      <c r="C6" s="21">
        <v>3527715.19</v>
      </c>
      <c r="D6" s="8">
        <f t="shared" si="0"/>
        <v>3527.7151899999999</v>
      </c>
      <c r="E6" s="23">
        <v>7293308.6100000003</v>
      </c>
      <c r="F6" s="8">
        <f t="shared" si="1"/>
        <v>7293.30861</v>
      </c>
      <c r="G6" s="25">
        <v>4977340.9000000004</v>
      </c>
      <c r="H6" s="9">
        <f t="shared" si="2"/>
        <v>4977.3409000000001</v>
      </c>
      <c r="I6" s="9">
        <f t="shared" ref="I6:I70" si="4">H6/F6*100</f>
        <v>68.245307667023297</v>
      </c>
      <c r="J6" s="9">
        <f t="shared" si="3"/>
        <v>141.09248144831105</v>
      </c>
    </row>
    <row r="7" spans="1:10" ht="84" customHeight="1" x14ac:dyDescent="0.3">
      <c r="A7" s="7" t="s">
        <v>126</v>
      </c>
      <c r="B7" s="3" t="s">
        <v>118</v>
      </c>
      <c r="C7" s="21">
        <v>76337154.400000006</v>
      </c>
      <c r="D7" s="8">
        <f t="shared" si="0"/>
        <v>76337.154399999999</v>
      </c>
      <c r="E7" s="23">
        <v>112399364.42</v>
      </c>
      <c r="F7" s="8">
        <f t="shared" si="1"/>
        <v>112399.36442</v>
      </c>
      <c r="G7" s="25">
        <v>79302806.180000007</v>
      </c>
      <c r="H7" s="9">
        <f t="shared" si="2"/>
        <v>79302.806180000014</v>
      </c>
      <c r="I7" s="9">
        <f t="shared" si="4"/>
        <v>70.554496984227711</v>
      </c>
      <c r="J7" s="9">
        <f t="shared" si="3"/>
        <v>103.88493886536597</v>
      </c>
    </row>
    <row r="8" spans="1:10" ht="101.25" customHeight="1" x14ac:dyDescent="0.3">
      <c r="A8" s="7" t="s">
        <v>66</v>
      </c>
      <c r="B8" s="3" t="s">
        <v>58</v>
      </c>
      <c r="C8" s="21">
        <v>188815654.97999999</v>
      </c>
      <c r="D8" s="8">
        <f t="shared" si="0"/>
        <v>188815.65497999999</v>
      </c>
      <c r="E8" s="23">
        <v>296386189.42000002</v>
      </c>
      <c r="F8" s="8">
        <f t="shared" si="1"/>
        <v>296386.18942000001</v>
      </c>
      <c r="G8" s="25">
        <v>190484146.02000001</v>
      </c>
      <c r="H8" s="9">
        <f t="shared" si="2"/>
        <v>190484.14602000001</v>
      </c>
      <c r="I8" s="9">
        <f t="shared" si="4"/>
        <v>64.268900785410963</v>
      </c>
      <c r="J8" s="9">
        <f t="shared" si="3"/>
        <v>100.88366138929356</v>
      </c>
    </row>
    <row r="9" spans="1:10" ht="28.5" customHeight="1" x14ac:dyDescent="0.3">
      <c r="A9" s="7" t="s">
        <v>35</v>
      </c>
      <c r="B9" s="3" t="s">
        <v>17</v>
      </c>
      <c r="C9" s="21">
        <v>1110231.6000000001</v>
      </c>
      <c r="D9" s="8">
        <f t="shared" si="0"/>
        <v>1110.2316000000001</v>
      </c>
      <c r="E9" s="23">
        <v>139400</v>
      </c>
      <c r="F9" s="8">
        <f t="shared" si="1"/>
        <v>139.4</v>
      </c>
      <c r="G9" s="25">
        <v>0</v>
      </c>
      <c r="H9" s="9">
        <f t="shared" si="2"/>
        <v>0</v>
      </c>
      <c r="I9" s="9">
        <f t="shared" si="4"/>
        <v>0</v>
      </c>
      <c r="J9" s="9">
        <f t="shared" si="3"/>
        <v>0</v>
      </c>
    </row>
    <row r="10" spans="1:10" ht="68.25" customHeight="1" x14ac:dyDescent="0.3">
      <c r="A10" s="7" t="s">
        <v>143</v>
      </c>
      <c r="B10" s="3" t="s">
        <v>106</v>
      </c>
      <c r="C10" s="21">
        <v>99215764.25</v>
      </c>
      <c r="D10" s="8">
        <f t="shared" si="0"/>
        <v>99215.764249999993</v>
      </c>
      <c r="E10" s="23">
        <v>149725268</v>
      </c>
      <c r="F10" s="8">
        <f t="shared" si="1"/>
        <v>149725.26800000001</v>
      </c>
      <c r="G10" s="25">
        <v>97494027.890000001</v>
      </c>
      <c r="H10" s="9">
        <f t="shared" si="2"/>
        <v>97494.027889999998</v>
      </c>
      <c r="I10" s="9">
        <f t="shared" si="4"/>
        <v>65.115280267856988</v>
      </c>
      <c r="J10" s="9">
        <f t="shared" si="3"/>
        <v>98.264654439730336</v>
      </c>
    </row>
    <row r="11" spans="1:10" ht="37.5" customHeight="1" x14ac:dyDescent="0.3">
      <c r="A11" s="7" t="s">
        <v>28</v>
      </c>
      <c r="B11" s="3" t="s">
        <v>92</v>
      </c>
      <c r="C11" s="21">
        <v>32644100.829999998</v>
      </c>
      <c r="D11" s="8">
        <f t="shared" si="0"/>
        <v>32644.100829999999</v>
      </c>
      <c r="E11" s="23">
        <v>59529130.229999997</v>
      </c>
      <c r="F11" s="8">
        <f t="shared" si="1"/>
        <v>59529.130229999995</v>
      </c>
      <c r="G11" s="25">
        <v>38729420.200000003</v>
      </c>
      <c r="H11" s="9">
        <f t="shared" si="2"/>
        <v>38729.4202</v>
      </c>
      <c r="I11" s="9">
        <f t="shared" si="4"/>
        <v>65.059610396393992</v>
      </c>
      <c r="J11" s="9">
        <f t="shared" si="3"/>
        <v>118.64140599764224</v>
      </c>
    </row>
    <row r="12" spans="1:10" ht="37.5" customHeight="1" x14ac:dyDescent="0.3">
      <c r="A12" s="7" t="s">
        <v>153</v>
      </c>
      <c r="B12" s="3" t="s">
        <v>151</v>
      </c>
      <c r="C12" s="21">
        <v>218530200</v>
      </c>
      <c r="D12" s="8" t="s">
        <v>148</v>
      </c>
      <c r="E12" s="23">
        <v>359289156.56</v>
      </c>
      <c r="F12" s="8">
        <f t="shared" si="1"/>
        <v>359289.15655999997</v>
      </c>
      <c r="G12" s="25">
        <v>167225303.83000001</v>
      </c>
      <c r="H12" s="9">
        <f t="shared" si="2"/>
        <v>167225.30383000002</v>
      </c>
      <c r="I12" s="9">
        <f t="shared" si="4"/>
        <v>46.543376212934504</v>
      </c>
      <c r="J12" s="9" t="s">
        <v>148</v>
      </c>
    </row>
    <row r="13" spans="1:10" ht="22.5" customHeight="1" x14ac:dyDescent="0.3">
      <c r="A13" s="7" t="s">
        <v>105</v>
      </c>
      <c r="B13" s="3" t="s">
        <v>38</v>
      </c>
      <c r="C13" s="21">
        <v>0</v>
      </c>
      <c r="D13" s="8">
        <f t="shared" si="0"/>
        <v>0</v>
      </c>
      <c r="E13" s="23">
        <v>882193280.02999997</v>
      </c>
      <c r="F13" s="8">
        <f t="shared" si="1"/>
        <v>882193.28003000002</v>
      </c>
      <c r="G13" s="25">
        <v>0</v>
      </c>
      <c r="H13" s="9">
        <f t="shared" si="2"/>
        <v>0</v>
      </c>
      <c r="I13" s="9">
        <f t="shared" si="4"/>
        <v>0</v>
      </c>
      <c r="J13" s="9" t="s">
        <v>148</v>
      </c>
    </row>
    <row r="14" spans="1:10" ht="22.5" customHeight="1" x14ac:dyDescent="0.3">
      <c r="A14" s="7" t="s">
        <v>37</v>
      </c>
      <c r="B14" s="3" t="s">
        <v>81</v>
      </c>
      <c r="C14" s="21">
        <v>1766757994.1900001</v>
      </c>
      <c r="D14" s="8">
        <f t="shared" si="0"/>
        <v>1766757.99419</v>
      </c>
      <c r="E14" s="23">
        <v>4316598925.0100002</v>
      </c>
      <c r="F14" s="8">
        <f t="shared" si="1"/>
        <v>4316598.9250100004</v>
      </c>
      <c r="G14" s="25">
        <v>2134575390.78</v>
      </c>
      <c r="H14" s="9">
        <f t="shared" si="2"/>
        <v>2134575.39078</v>
      </c>
      <c r="I14" s="9">
        <f t="shared" si="4"/>
        <v>49.450398979911128</v>
      </c>
      <c r="J14" s="9">
        <f t="shared" si="3"/>
        <v>120.81877641417617</v>
      </c>
    </row>
    <row r="15" spans="1:10" ht="22.5" customHeight="1" x14ac:dyDescent="0.3">
      <c r="A15" s="7" t="s">
        <v>20</v>
      </c>
      <c r="B15" s="3" t="s">
        <v>88</v>
      </c>
      <c r="C15" s="21">
        <v>43094708.969999999</v>
      </c>
      <c r="D15" s="8">
        <f t="shared" si="0"/>
        <v>43094.70897</v>
      </c>
      <c r="E15" s="23">
        <v>221735344</v>
      </c>
      <c r="F15" s="8">
        <f t="shared" si="1"/>
        <v>221735.34400000001</v>
      </c>
      <c r="G15" s="25">
        <v>204797515.91</v>
      </c>
      <c r="H15" s="9">
        <f t="shared" si="2"/>
        <v>204797.51590999999</v>
      </c>
      <c r="I15" s="9">
        <f t="shared" si="4"/>
        <v>92.361241205641974</v>
      </c>
      <c r="J15" s="9">
        <f t="shared" si="3"/>
        <v>475.22659000335284</v>
      </c>
    </row>
    <row r="16" spans="1:10" ht="33.75" customHeight="1" x14ac:dyDescent="0.3">
      <c r="A16" s="7" t="s">
        <v>116</v>
      </c>
      <c r="B16" s="3" t="s">
        <v>124</v>
      </c>
      <c r="C16" s="21">
        <v>21900257.289999999</v>
      </c>
      <c r="D16" s="8">
        <f t="shared" si="0"/>
        <v>21900.257289999998</v>
      </c>
      <c r="E16" s="23">
        <v>38789000</v>
      </c>
      <c r="F16" s="8">
        <f t="shared" si="1"/>
        <v>38789</v>
      </c>
      <c r="G16" s="25">
        <v>24944131.289999999</v>
      </c>
      <c r="H16" s="9">
        <f t="shared" si="2"/>
        <v>24944.131289999998</v>
      </c>
      <c r="I16" s="9">
        <f t="shared" si="4"/>
        <v>64.307229601175592</v>
      </c>
      <c r="J16" s="9">
        <f t="shared" si="3"/>
        <v>113.8988047477866</v>
      </c>
    </row>
    <row r="17" spans="1:10" ht="33.75" customHeight="1" x14ac:dyDescent="0.3">
      <c r="A17" s="7" t="s">
        <v>73</v>
      </c>
      <c r="B17" s="3" t="s">
        <v>65</v>
      </c>
      <c r="C17" s="21">
        <v>21194451.68</v>
      </c>
      <c r="D17" s="8">
        <f t="shared" si="0"/>
        <v>21194.451679999998</v>
      </c>
      <c r="E17" s="23">
        <v>182946344</v>
      </c>
      <c r="F17" s="8">
        <f t="shared" si="1"/>
        <v>182946.34400000001</v>
      </c>
      <c r="G17" s="25">
        <v>179853384.62</v>
      </c>
      <c r="H17" s="9">
        <f t="shared" si="2"/>
        <v>179853.38462</v>
      </c>
      <c r="I17" s="9">
        <f t="shared" si="4"/>
        <v>98.309362563703374</v>
      </c>
      <c r="J17" s="9">
        <f t="shared" si="3"/>
        <v>848.58710824643526</v>
      </c>
    </row>
    <row r="18" spans="1:10" ht="54" customHeight="1" x14ac:dyDescent="0.3">
      <c r="A18" s="7" t="s">
        <v>134</v>
      </c>
      <c r="B18" s="3" t="s">
        <v>138</v>
      </c>
      <c r="C18" s="21">
        <v>882633711.57000005</v>
      </c>
      <c r="D18" s="8">
        <f t="shared" si="0"/>
        <v>882633.71157000004</v>
      </c>
      <c r="E18" s="23">
        <v>1515253885.6300001</v>
      </c>
      <c r="F18" s="8">
        <f t="shared" si="1"/>
        <v>1515253.8856300001</v>
      </c>
      <c r="G18" s="25">
        <v>1060794751.97</v>
      </c>
      <c r="H18" s="9">
        <f t="shared" si="2"/>
        <v>1060794.7519700001</v>
      </c>
      <c r="I18" s="9">
        <f t="shared" si="4"/>
        <v>70.007723592073248</v>
      </c>
      <c r="J18" s="9">
        <f t="shared" si="3"/>
        <v>120.18516153015422</v>
      </c>
    </row>
    <row r="19" spans="1:10" ht="23.25" customHeight="1" x14ac:dyDescent="0.3">
      <c r="A19" s="7" t="s">
        <v>111</v>
      </c>
      <c r="B19" s="3" t="s">
        <v>115</v>
      </c>
      <c r="C19" s="21">
        <v>69635860.519999996</v>
      </c>
      <c r="D19" s="8">
        <f t="shared" si="0"/>
        <v>69635.860520000002</v>
      </c>
      <c r="E19" s="23">
        <v>99244214.180000007</v>
      </c>
      <c r="F19" s="8">
        <f t="shared" si="1"/>
        <v>99244.21418000001</v>
      </c>
      <c r="G19" s="25">
        <v>58673746.990000002</v>
      </c>
      <c r="H19" s="9">
        <f t="shared" si="2"/>
        <v>58673.74699</v>
      </c>
      <c r="I19" s="9">
        <f t="shared" si="4"/>
        <v>59.120571889040264</v>
      </c>
      <c r="J19" s="9">
        <f t="shared" si="3"/>
        <v>84.25794777555511</v>
      </c>
    </row>
    <row r="20" spans="1:10" ht="23.25" customHeight="1" x14ac:dyDescent="0.3">
      <c r="A20" s="7" t="s">
        <v>160</v>
      </c>
      <c r="B20" s="24" t="s">
        <v>159</v>
      </c>
      <c r="C20" s="21" t="s">
        <v>148</v>
      </c>
      <c r="D20" s="8" t="s">
        <v>148</v>
      </c>
      <c r="E20" s="23">
        <v>1135500.8700000001</v>
      </c>
      <c r="F20" s="8">
        <f t="shared" si="1"/>
        <v>1135.5008700000001</v>
      </c>
      <c r="G20" s="25">
        <v>692500</v>
      </c>
      <c r="H20" s="9">
        <f t="shared" si="2"/>
        <v>692.5</v>
      </c>
      <c r="I20" s="9">
        <f t="shared" si="4"/>
        <v>60.986302899089807</v>
      </c>
      <c r="J20" s="9" t="s">
        <v>148</v>
      </c>
    </row>
    <row r="21" spans="1:10" ht="67.5" customHeight="1" x14ac:dyDescent="0.3">
      <c r="A21" s="7" t="s">
        <v>48</v>
      </c>
      <c r="B21" s="3" t="s">
        <v>142</v>
      </c>
      <c r="C21" s="21">
        <v>557207751.40999997</v>
      </c>
      <c r="D21" s="8">
        <f t="shared" si="0"/>
        <v>557207.75140999991</v>
      </c>
      <c r="E21" s="23">
        <v>823947634.71000004</v>
      </c>
      <c r="F21" s="8">
        <f t="shared" si="1"/>
        <v>823947.63471000001</v>
      </c>
      <c r="G21" s="25">
        <v>598994093.15999997</v>
      </c>
      <c r="H21" s="9">
        <f t="shared" si="2"/>
        <v>598994.09315999993</v>
      </c>
      <c r="I21" s="9">
        <f t="shared" si="4"/>
        <v>72.698077878556489</v>
      </c>
      <c r="J21" s="9">
        <f t="shared" si="3"/>
        <v>107.49923913374514</v>
      </c>
    </row>
    <row r="22" spans="1:10" ht="25.5" customHeight="1" x14ac:dyDescent="0.3">
      <c r="A22" s="7" t="s">
        <v>12</v>
      </c>
      <c r="B22" s="3" t="s">
        <v>85</v>
      </c>
      <c r="C22" s="21">
        <v>194378978.03999999</v>
      </c>
      <c r="D22" s="8">
        <f t="shared" si="0"/>
        <v>194378.97803999999</v>
      </c>
      <c r="E22" s="23">
        <v>404864673</v>
      </c>
      <c r="F22" s="8">
        <f t="shared" si="1"/>
        <v>404864.67300000001</v>
      </c>
      <c r="G22" s="25">
        <v>280164997.55000001</v>
      </c>
      <c r="H22" s="9">
        <f t="shared" si="2"/>
        <v>280164.99755000003</v>
      </c>
      <c r="I22" s="9">
        <f t="shared" si="4"/>
        <v>69.19966503227117</v>
      </c>
      <c r="J22" s="9">
        <f t="shared" si="3"/>
        <v>144.13338333960513</v>
      </c>
    </row>
    <row r="23" spans="1:10" ht="54.75" customHeight="1" x14ac:dyDescent="0.3">
      <c r="A23" s="7" t="s">
        <v>42</v>
      </c>
      <c r="B23" s="3" t="s">
        <v>123</v>
      </c>
      <c r="C23" s="21">
        <v>61411121.600000001</v>
      </c>
      <c r="D23" s="8">
        <f t="shared" si="0"/>
        <v>61411.121599999999</v>
      </c>
      <c r="E23" s="23">
        <v>186061862.87</v>
      </c>
      <c r="F23" s="8">
        <f t="shared" si="1"/>
        <v>186061.86287000001</v>
      </c>
      <c r="G23" s="25">
        <v>122269414.27</v>
      </c>
      <c r="H23" s="9">
        <f t="shared" si="2"/>
        <v>122269.41426999999</v>
      </c>
      <c r="I23" s="9">
        <f t="shared" si="4"/>
        <v>65.714387883683983</v>
      </c>
      <c r="J23" s="9">
        <f t="shared" si="3"/>
        <v>199.09979020803291</v>
      </c>
    </row>
    <row r="24" spans="1:10" ht="26.25" customHeight="1" x14ac:dyDescent="0.3">
      <c r="A24" s="7" t="s">
        <v>99</v>
      </c>
      <c r="B24" s="3" t="s">
        <v>141</v>
      </c>
      <c r="C24" s="21">
        <v>14672546808.879999</v>
      </c>
      <c r="D24" s="8">
        <f t="shared" si="0"/>
        <v>14672546.808879999</v>
      </c>
      <c r="E24" s="23">
        <v>28455744102.240002</v>
      </c>
      <c r="F24" s="8">
        <f t="shared" si="1"/>
        <v>28455744.10224</v>
      </c>
      <c r="G24" s="25">
        <v>16361054663.59</v>
      </c>
      <c r="H24" s="9">
        <f t="shared" si="2"/>
        <v>16361054.663590001</v>
      </c>
      <c r="I24" s="9">
        <f t="shared" si="4"/>
        <v>57.496492113527545</v>
      </c>
      <c r="J24" s="9">
        <f t="shared" si="3"/>
        <v>111.50793980557006</v>
      </c>
    </row>
    <row r="25" spans="1:10" ht="26.25" customHeight="1" x14ac:dyDescent="0.3">
      <c r="A25" s="7" t="s">
        <v>120</v>
      </c>
      <c r="B25" s="3" t="s">
        <v>131</v>
      </c>
      <c r="C25" s="21">
        <v>308699580.86000001</v>
      </c>
      <c r="D25" s="8">
        <f t="shared" si="0"/>
        <v>308699.58085999999</v>
      </c>
      <c r="E25" s="23">
        <v>794053642.55999994</v>
      </c>
      <c r="F25" s="8">
        <f t="shared" si="1"/>
        <v>794053.64255999995</v>
      </c>
      <c r="G25" s="25">
        <v>405533070.92000002</v>
      </c>
      <c r="H25" s="9">
        <f t="shared" si="2"/>
        <v>405533.07092000003</v>
      </c>
      <c r="I25" s="9">
        <f t="shared" si="4"/>
        <v>51.071243702450154</v>
      </c>
      <c r="J25" s="9">
        <f t="shared" si="3"/>
        <v>131.36819615699949</v>
      </c>
    </row>
    <row r="26" spans="1:10" ht="35.25" customHeight="1" x14ac:dyDescent="0.3">
      <c r="A26" s="7" t="s">
        <v>127</v>
      </c>
      <c r="B26" s="3" t="s">
        <v>121</v>
      </c>
      <c r="C26" s="21">
        <v>199500</v>
      </c>
      <c r="D26" s="8">
        <f t="shared" si="0"/>
        <v>199.5</v>
      </c>
      <c r="E26" s="23">
        <v>3376750</v>
      </c>
      <c r="F26" s="8">
        <f t="shared" si="1"/>
        <v>3376.75</v>
      </c>
      <c r="G26" s="25">
        <v>491500</v>
      </c>
      <c r="H26" s="9">
        <f t="shared" si="2"/>
        <v>491.5</v>
      </c>
      <c r="I26" s="9">
        <f t="shared" si="4"/>
        <v>14.555415710372399</v>
      </c>
      <c r="J26" s="9">
        <f t="shared" si="3"/>
        <v>246.36591478696741</v>
      </c>
    </row>
    <row r="27" spans="1:10" ht="21.75" customHeight="1" x14ac:dyDescent="0.3">
      <c r="A27" s="7" t="s">
        <v>7</v>
      </c>
      <c r="B27" s="3" t="s">
        <v>101</v>
      </c>
      <c r="C27" s="21">
        <v>2316427232.5900002</v>
      </c>
      <c r="D27" s="8">
        <f t="shared" si="0"/>
        <v>2316427.2325900001</v>
      </c>
      <c r="E27" s="23">
        <v>3749896258.5300002</v>
      </c>
      <c r="F27" s="8">
        <f t="shared" si="1"/>
        <v>3749896.2585300002</v>
      </c>
      <c r="G27" s="25">
        <v>2935618215.3099999</v>
      </c>
      <c r="H27" s="9">
        <f t="shared" si="2"/>
        <v>2935618.2153099999</v>
      </c>
      <c r="I27" s="9">
        <f t="shared" si="4"/>
        <v>78.285318123995083</v>
      </c>
      <c r="J27" s="9">
        <f t="shared" si="3"/>
        <v>126.73043098477483</v>
      </c>
    </row>
    <row r="28" spans="1:10" ht="21.75" customHeight="1" x14ac:dyDescent="0.3">
      <c r="A28" s="7" t="s">
        <v>68</v>
      </c>
      <c r="B28" s="3" t="s">
        <v>49</v>
      </c>
      <c r="C28" s="21">
        <v>116210002.86</v>
      </c>
      <c r="D28" s="8">
        <f t="shared" si="0"/>
        <v>116210.00285999999</v>
      </c>
      <c r="E28" s="23">
        <v>216916591.12</v>
      </c>
      <c r="F28" s="8">
        <f t="shared" si="1"/>
        <v>216916.59112</v>
      </c>
      <c r="G28" s="25">
        <v>101251651.56999999</v>
      </c>
      <c r="H28" s="9">
        <f t="shared" si="2"/>
        <v>101251.65156999999</v>
      </c>
      <c r="I28" s="9">
        <f t="shared" si="4"/>
        <v>46.677688897474312</v>
      </c>
      <c r="J28" s="9">
        <f t="shared" si="3"/>
        <v>87.128172341566355</v>
      </c>
    </row>
    <row r="29" spans="1:10" ht="21.75" customHeight="1" x14ac:dyDescent="0.3">
      <c r="A29" s="7" t="s">
        <v>9</v>
      </c>
      <c r="B29" s="3" t="s">
        <v>1</v>
      </c>
      <c r="C29" s="21">
        <v>394990552.55000001</v>
      </c>
      <c r="D29" s="8">
        <f t="shared" si="0"/>
        <v>394990.55255000002</v>
      </c>
      <c r="E29" s="23">
        <v>593207843.14999998</v>
      </c>
      <c r="F29" s="8">
        <f t="shared" si="1"/>
        <v>593207.84314999997</v>
      </c>
      <c r="G29" s="25">
        <v>488179137.27999997</v>
      </c>
      <c r="H29" s="9">
        <f t="shared" si="2"/>
        <v>488179.13727999997</v>
      </c>
      <c r="I29" s="9">
        <f t="shared" si="4"/>
        <v>82.294788060743457</v>
      </c>
      <c r="J29" s="9">
        <f t="shared" si="3"/>
        <v>123.59261104560308</v>
      </c>
    </row>
    <row r="30" spans="1:10" ht="21.75" customHeight="1" x14ac:dyDescent="0.3">
      <c r="A30" s="7" t="s">
        <v>29</v>
      </c>
      <c r="B30" s="3" t="s">
        <v>93</v>
      </c>
      <c r="C30" s="21">
        <v>698335279.84000003</v>
      </c>
      <c r="D30" s="8">
        <f t="shared" si="0"/>
        <v>698335.27984000009</v>
      </c>
      <c r="E30" s="23">
        <v>3588780721.25</v>
      </c>
      <c r="F30" s="8">
        <f t="shared" si="1"/>
        <v>3588780.7212499999</v>
      </c>
      <c r="G30" s="25">
        <v>1650502836.28</v>
      </c>
      <c r="H30" s="9">
        <f t="shared" si="2"/>
        <v>1650502.8362799999</v>
      </c>
      <c r="I30" s="9">
        <f t="shared" si="4"/>
        <v>45.990629254860607</v>
      </c>
      <c r="J30" s="9">
        <f t="shared" si="3"/>
        <v>236.34819604963346</v>
      </c>
    </row>
    <row r="31" spans="1:10" ht="21.75" customHeight="1" x14ac:dyDescent="0.3">
      <c r="A31" s="7" t="s">
        <v>60</v>
      </c>
      <c r="B31" s="3" t="s">
        <v>82</v>
      </c>
      <c r="C31" s="21">
        <v>7736277890.0200005</v>
      </c>
      <c r="D31" s="8">
        <f t="shared" si="0"/>
        <v>7736277.8900200007</v>
      </c>
      <c r="E31" s="23">
        <v>15206828305.98</v>
      </c>
      <c r="F31" s="8">
        <f t="shared" si="1"/>
        <v>15206828.305979999</v>
      </c>
      <c r="G31" s="25">
        <v>8944716823.9099998</v>
      </c>
      <c r="H31" s="9">
        <f t="shared" si="2"/>
        <v>8944716.8239099998</v>
      </c>
      <c r="I31" s="9">
        <f t="shared" si="4"/>
        <v>58.820397284241977</v>
      </c>
      <c r="J31" s="9">
        <f t="shared" si="3"/>
        <v>115.62041786850645</v>
      </c>
    </row>
    <row r="32" spans="1:10" ht="21.75" customHeight="1" x14ac:dyDescent="0.3">
      <c r="A32" s="7" t="s">
        <v>154</v>
      </c>
      <c r="B32" s="3" t="s">
        <v>152</v>
      </c>
      <c r="C32" s="21">
        <v>342410980.37</v>
      </c>
      <c r="D32" s="8" t="s">
        <v>148</v>
      </c>
      <c r="E32" s="23">
        <v>1012912992.72</v>
      </c>
      <c r="F32" s="8">
        <f t="shared" si="1"/>
        <v>1012912.99272</v>
      </c>
      <c r="G32" s="25">
        <v>522579476.25999999</v>
      </c>
      <c r="H32" s="9">
        <f t="shared" si="2"/>
        <v>522579.47625999997</v>
      </c>
      <c r="I32" s="9">
        <f t="shared" si="4"/>
        <v>51.591743813721315</v>
      </c>
      <c r="J32" s="9" t="s">
        <v>148</v>
      </c>
    </row>
    <row r="33" spans="1:10" ht="36" customHeight="1" x14ac:dyDescent="0.3">
      <c r="A33" s="7" t="s">
        <v>112</v>
      </c>
      <c r="B33" s="3" t="s">
        <v>77</v>
      </c>
      <c r="C33" s="21">
        <v>2758995789.79</v>
      </c>
      <c r="D33" s="8">
        <f t="shared" si="0"/>
        <v>2758995.7897899998</v>
      </c>
      <c r="E33" s="23">
        <v>3289770996.9299998</v>
      </c>
      <c r="F33" s="8">
        <f t="shared" si="1"/>
        <v>3289770.9969299999</v>
      </c>
      <c r="G33" s="25">
        <v>1312181952.0599999</v>
      </c>
      <c r="H33" s="9">
        <f t="shared" si="2"/>
        <v>1312181.95206</v>
      </c>
      <c r="I33" s="9">
        <f t="shared" si="4"/>
        <v>39.886726257983383</v>
      </c>
      <c r="J33" s="9">
        <f t="shared" si="3"/>
        <v>47.560128830782901</v>
      </c>
    </row>
    <row r="34" spans="1:10" ht="38.25" customHeight="1" x14ac:dyDescent="0.3">
      <c r="A34" s="7" t="s">
        <v>33</v>
      </c>
      <c r="B34" s="3" t="s">
        <v>31</v>
      </c>
      <c r="C34" s="21">
        <v>5113924481.9300003</v>
      </c>
      <c r="D34" s="8">
        <f t="shared" si="0"/>
        <v>5113924.4819300007</v>
      </c>
      <c r="E34" s="23">
        <v>7323492468.3699999</v>
      </c>
      <c r="F34" s="8">
        <f t="shared" si="1"/>
        <v>7323492.4683699999</v>
      </c>
      <c r="G34" s="25">
        <v>3293742844.2399998</v>
      </c>
      <c r="H34" s="9">
        <f t="shared" si="2"/>
        <v>3293742.8442399995</v>
      </c>
      <c r="I34" s="9">
        <f t="shared" si="4"/>
        <v>44.975028764835919</v>
      </c>
      <c r="J34" s="9">
        <f t="shared" si="3"/>
        <v>64.407342264798899</v>
      </c>
    </row>
    <row r="35" spans="1:10" ht="22.5" customHeight="1" x14ac:dyDescent="0.3">
      <c r="A35" s="7" t="s">
        <v>0</v>
      </c>
      <c r="B35" s="3" t="s">
        <v>135</v>
      </c>
      <c r="C35" s="21">
        <v>3072232317.4499998</v>
      </c>
      <c r="D35" s="8">
        <f t="shared" si="0"/>
        <v>3072232.31745</v>
      </c>
      <c r="E35" s="23">
        <v>585610124.69000006</v>
      </c>
      <c r="F35" s="8">
        <f t="shared" si="1"/>
        <v>585610.12469000008</v>
      </c>
      <c r="G35" s="25">
        <v>332323274.64999998</v>
      </c>
      <c r="H35" s="9">
        <f t="shared" si="2"/>
        <v>332323.27464999998</v>
      </c>
      <c r="I35" s="9">
        <f t="shared" si="4"/>
        <v>56.748211931260471</v>
      </c>
      <c r="J35" s="9">
        <f t="shared" si="3"/>
        <v>10.816996903601138</v>
      </c>
    </row>
    <row r="36" spans="1:10" ht="22.5" customHeight="1" x14ac:dyDescent="0.3">
      <c r="A36" s="7" t="s">
        <v>87</v>
      </c>
      <c r="B36" s="3" t="s">
        <v>75</v>
      </c>
      <c r="C36" s="21">
        <v>1029632299.54</v>
      </c>
      <c r="D36" s="8">
        <f t="shared" si="0"/>
        <v>1029632.2995399999</v>
      </c>
      <c r="E36" s="23">
        <v>4793758990.0900002</v>
      </c>
      <c r="F36" s="8">
        <f t="shared" si="1"/>
        <v>4793758.9900900004</v>
      </c>
      <c r="G36" s="25">
        <v>1858050879.6700001</v>
      </c>
      <c r="H36" s="9">
        <f t="shared" si="2"/>
        <v>1858050.8796700002</v>
      </c>
      <c r="I36" s="9">
        <f t="shared" si="4"/>
        <v>38.759789207406861</v>
      </c>
      <c r="J36" s="9">
        <f t="shared" si="3"/>
        <v>180.45771101975976</v>
      </c>
    </row>
    <row r="37" spans="1:10" ht="22.5" customHeight="1" x14ac:dyDescent="0.3">
      <c r="A37" s="7" t="s">
        <v>108</v>
      </c>
      <c r="B37" s="3" t="s">
        <v>61</v>
      </c>
      <c r="C37" s="21">
        <v>743581326.85000002</v>
      </c>
      <c r="D37" s="8">
        <f t="shared" si="0"/>
        <v>743581.32685000007</v>
      </c>
      <c r="E37" s="23">
        <v>1512506600.02</v>
      </c>
      <c r="F37" s="8">
        <f t="shared" si="1"/>
        <v>1512506.60002</v>
      </c>
      <c r="G37" s="25">
        <v>778118531.21000004</v>
      </c>
      <c r="H37" s="9">
        <f t="shared" si="2"/>
        <v>778118.53121000004</v>
      </c>
      <c r="I37" s="9">
        <f t="shared" si="4"/>
        <v>51.445628812443587</v>
      </c>
      <c r="J37" s="9">
        <f t="shared" si="3"/>
        <v>104.64471109116045</v>
      </c>
    </row>
    <row r="38" spans="1:10" ht="36" customHeight="1" x14ac:dyDescent="0.3">
      <c r="A38" s="7" t="s">
        <v>21</v>
      </c>
      <c r="B38" s="3" t="s">
        <v>109</v>
      </c>
      <c r="C38" s="21">
        <v>268478538.08999997</v>
      </c>
      <c r="D38" s="8">
        <f t="shared" si="0"/>
        <v>268478.53808999999</v>
      </c>
      <c r="E38" s="23">
        <v>431616753.56999999</v>
      </c>
      <c r="F38" s="8">
        <f t="shared" si="1"/>
        <v>431616.75357</v>
      </c>
      <c r="G38" s="25">
        <v>325250158.70999998</v>
      </c>
      <c r="H38" s="9">
        <f t="shared" si="2"/>
        <v>325250.15870999999</v>
      </c>
      <c r="I38" s="9">
        <f t="shared" si="4"/>
        <v>75.356240465594112</v>
      </c>
      <c r="J38" s="9">
        <f t="shared" si="3"/>
        <v>121.14568301208826</v>
      </c>
    </row>
    <row r="39" spans="1:10" ht="24" customHeight="1" x14ac:dyDescent="0.3">
      <c r="A39" s="7" t="s">
        <v>25</v>
      </c>
      <c r="B39" s="3" t="s">
        <v>39</v>
      </c>
      <c r="C39" s="21">
        <v>573431032.84000003</v>
      </c>
      <c r="D39" s="8">
        <f t="shared" si="0"/>
        <v>573431.03284</v>
      </c>
      <c r="E39" s="23">
        <v>1074422478.5599999</v>
      </c>
      <c r="F39" s="8">
        <f t="shared" si="1"/>
        <v>1074422.47856</v>
      </c>
      <c r="G39" s="25">
        <v>893966294.28999996</v>
      </c>
      <c r="H39" s="9">
        <f t="shared" si="2"/>
        <v>893966.29428999999</v>
      </c>
      <c r="I39" s="9">
        <f t="shared" si="4"/>
        <v>83.204355095785303</v>
      </c>
      <c r="J39" s="9">
        <f t="shared" si="3"/>
        <v>155.89778771869092</v>
      </c>
    </row>
    <row r="40" spans="1:10" ht="37.5" customHeight="1" x14ac:dyDescent="0.3">
      <c r="A40" s="7" t="s">
        <v>95</v>
      </c>
      <c r="B40" s="3" t="s">
        <v>128</v>
      </c>
      <c r="C40" s="21">
        <v>3255753.34</v>
      </c>
      <c r="D40" s="8">
        <f t="shared" si="0"/>
        <v>3255.7533399999998</v>
      </c>
      <c r="E40" s="23">
        <v>995000</v>
      </c>
      <c r="F40" s="8">
        <f t="shared" si="1"/>
        <v>995</v>
      </c>
      <c r="G40" s="25">
        <v>99900</v>
      </c>
      <c r="H40" s="9">
        <f t="shared" si="2"/>
        <v>99.9</v>
      </c>
      <c r="I40" s="9">
        <f t="shared" si="4"/>
        <v>10.040201005025127</v>
      </c>
      <c r="J40" s="9" t="s">
        <v>148</v>
      </c>
    </row>
    <row r="41" spans="1:10" ht="37.5" customHeight="1" x14ac:dyDescent="0.3">
      <c r="A41" s="7" t="s">
        <v>137</v>
      </c>
      <c r="B41" s="3" t="s">
        <v>5</v>
      </c>
      <c r="C41" s="21">
        <v>570175279.5</v>
      </c>
      <c r="D41" s="8">
        <f t="shared" si="0"/>
        <v>570175.27949999995</v>
      </c>
      <c r="E41" s="23">
        <v>1073427478.5599999</v>
      </c>
      <c r="F41" s="8">
        <f t="shared" si="1"/>
        <v>1073427.47856</v>
      </c>
      <c r="G41" s="25">
        <v>893866394.28999996</v>
      </c>
      <c r="H41" s="9">
        <f t="shared" si="2"/>
        <v>893866.39428999997</v>
      </c>
      <c r="I41" s="9">
        <f t="shared" si="4"/>
        <v>83.272173681366851</v>
      </c>
      <c r="J41" s="9">
        <f t="shared" si="3"/>
        <v>156.77045751156598</v>
      </c>
    </row>
    <row r="42" spans="1:10" ht="24.75" customHeight="1" x14ac:dyDescent="0.3">
      <c r="A42" s="7" t="s">
        <v>41</v>
      </c>
      <c r="B42" s="3" t="s">
        <v>83</v>
      </c>
      <c r="C42" s="21">
        <v>13986522096.32</v>
      </c>
      <c r="D42" s="8">
        <f t="shared" si="0"/>
        <v>13986522.09632</v>
      </c>
      <c r="E42" s="23">
        <v>21585080056.529999</v>
      </c>
      <c r="F42" s="8">
        <f t="shared" si="1"/>
        <v>21585080.056529999</v>
      </c>
      <c r="G42" s="25">
        <v>15982516098.440001</v>
      </c>
      <c r="H42" s="9">
        <f t="shared" si="2"/>
        <v>15982516.098440001</v>
      </c>
      <c r="I42" s="9">
        <f t="shared" si="4"/>
        <v>74.044275289147748</v>
      </c>
      <c r="J42" s="9">
        <f t="shared" si="3"/>
        <v>114.27083865720391</v>
      </c>
    </row>
    <row r="43" spans="1:10" ht="24.75" customHeight="1" x14ac:dyDescent="0.3">
      <c r="A43" s="7" t="s">
        <v>53</v>
      </c>
      <c r="B43" s="3" t="s">
        <v>30</v>
      </c>
      <c r="C43" s="21">
        <v>3163578278.1599998</v>
      </c>
      <c r="D43" s="8">
        <f t="shared" si="0"/>
        <v>3163578.2781599998</v>
      </c>
      <c r="E43" s="23">
        <v>4459816948.1999998</v>
      </c>
      <c r="F43" s="8">
        <f t="shared" si="1"/>
        <v>4459816.9481999995</v>
      </c>
      <c r="G43" s="25">
        <v>3423736476.5900002</v>
      </c>
      <c r="H43" s="9">
        <f t="shared" si="2"/>
        <v>3423736.4765900001</v>
      </c>
      <c r="I43" s="9">
        <f t="shared" si="4"/>
        <v>76.76854266343453</v>
      </c>
      <c r="J43" s="9">
        <f t="shared" si="3"/>
        <v>108.22354231681328</v>
      </c>
    </row>
    <row r="44" spans="1:10" ht="24.75" customHeight="1" x14ac:dyDescent="0.3">
      <c r="A44" s="7" t="s">
        <v>71</v>
      </c>
      <c r="B44" s="3" t="s">
        <v>132</v>
      </c>
      <c r="C44" s="21">
        <v>8177595528.3800001</v>
      </c>
      <c r="D44" s="8">
        <f t="shared" si="0"/>
        <v>8177595.52838</v>
      </c>
      <c r="E44" s="23">
        <v>12157323821.84</v>
      </c>
      <c r="F44" s="8">
        <f t="shared" si="1"/>
        <v>12157323.821839999</v>
      </c>
      <c r="G44" s="25">
        <v>9361916877.25</v>
      </c>
      <c r="H44" s="9">
        <f t="shared" si="2"/>
        <v>9361916.8772500008</v>
      </c>
      <c r="I44" s="9">
        <f t="shared" si="4"/>
        <v>77.00639560518907</v>
      </c>
      <c r="J44" s="9">
        <f t="shared" si="3"/>
        <v>114.48251316367831</v>
      </c>
    </row>
    <row r="45" spans="1:10" ht="24.75" customHeight="1" x14ac:dyDescent="0.3">
      <c r="A45" s="7" t="s">
        <v>110</v>
      </c>
      <c r="B45" s="3" t="s">
        <v>117</v>
      </c>
      <c r="C45" s="21">
        <v>405613746.31</v>
      </c>
      <c r="D45" s="8">
        <f t="shared" si="0"/>
        <v>405613.74631000002</v>
      </c>
      <c r="E45" s="23">
        <v>625311253.79999995</v>
      </c>
      <c r="F45" s="8">
        <f t="shared" si="1"/>
        <v>625311.25379999995</v>
      </c>
      <c r="G45" s="25">
        <v>445639089</v>
      </c>
      <c r="H45" s="9">
        <f t="shared" si="2"/>
        <v>445639.08899999998</v>
      </c>
      <c r="I45" s="9">
        <f t="shared" si="4"/>
        <v>71.266762958744636</v>
      </c>
      <c r="J45" s="9">
        <f t="shared" si="3"/>
        <v>109.86784670246597</v>
      </c>
    </row>
    <row r="46" spans="1:10" ht="40.5" customHeight="1" x14ac:dyDescent="0.3">
      <c r="A46" s="7" t="s">
        <v>103</v>
      </c>
      <c r="B46" s="3" t="s">
        <v>57</v>
      </c>
      <c r="C46" s="21">
        <v>1496308300.47</v>
      </c>
      <c r="D46" s="8">
        <f t="shared" si="0"/>
        <v>1496308.3004700001</v>
      </c>
      <c r="E46" s="23">
        <v>2161880724.0599999</v>
      </c>
      <c r="F46" s="8">
        <f t="shared" si="1"/>
        <v>2161880.7240599999</v>
      </c>
      <c r="G46" s="25">
        <v>1509131980.6099999</v>
      </c>
      <c r="H46" s="9">
        <f t="shared" si="2"/>
        <v>1509131.98061</v>
      </c>
      <c r="I46" s="9">
        <f t="shared" si="4"/>
        <v>69.806440467069734</v>
      </c>
      <c r="J46" s="9">
        <f t="shared" si="3"/>
        <v>100.85702125263703</v>
      </c>
    </row>
    <row r="47" spans="1:10" ht="51" customHeight="1" x14ac:dyDescent="0.3">
      <c r="A47" s="7" t="s">
        <v>102</v>
      </c>
      <c r="B47" s="3" t="s">
        <v>14</v>
      </c>
      <c r="C47" s="21">
        <v>90757022.030000001</v>
      </c>
      <c r="D47" s="8">
        <f t="shared" si="0"/>
        <v>90757.022030000007</v>
      </c>
      <c r="E47" s="23">
        <v>144200898.13</v>
      </c>
      <c r="F47" s="8">
        <f t="shared" si="1"/>
        <v>144200.89812999999</v>
      </c>
      <c r="G47" s="25">
        <v>94994486.189999998</v>
      </c>
      <c r="H47" s="9">
        <f t="shared" si="2"/>
        <v>94994.486189999996</v>
      </c>
      <c r="I47" s="9">
        <f t="shared" si="4"/>
        <v>65.876487193831878</v>
      </c>
      <c r="J47" s="9">
        <f t="shared" si="3"/>
        <v>104.66902071621442</v>
      </c>
    </row>
    <row r="48" spans="1:10" ht="26.25" customHeight="1" x14ac:dyDescent="0.3">
      <c r="A48" s="7" t="s">
        <v>62</v>
      </c>
      <c r="B48" s="3" t="s">
        <v>91</v>
      </c>
      <c r="C48" s="21">
        <v>282963881.52999997</v>
      </c>
      <c r="D48" s="8">
        <f t="shared" si="0"/>
        <v>282963.88152999996</v>
      </c>
      <c r="E48" s="23">
        <v>339547607</v>
      </c>
      <c r="F48" s="8">
        <f t="shared" si="1"/>
        <v>339547.60700000002</v>
      </c>
      <c r="G48" s="25">
        <v>182379331.22</v>
      </c>
      <c r="H48" s="9">
        <f t="shared" si="2"/>
        <v>182379.33121999999</v>
      </c>
      <c r="I48" s="9">
        <f t="shared" si="4"/>
        <v>53.712447815896404</v>
      </c>
      <c r="J48" s="9">
        <f t="shared" si="3"/>
        <v>64.453219341587271</v>
      </c>
    </row>
    <row r="49" spans="1:10" ht="26.25" customHeight="1" x14ac:dyDescent="0.3">
      <c r="A49" s="7" t="s">
        <v>54</v>
      </c>
      <c r="B49" s="3" t="s">
        <v>140</v>
      </c>
      <c r="C49" s="21">
        <v>369705339.44</v>
      </c>
      <c r="D49" s="8">
        <f t="shared" si="0"/>
        <v>369705.33944000001</v>
      </c>
      <c r="E49" s="23">
        <v>1696998803.5</v>
      </c>
      <c r="F49" s="8">
        <f t="shared" si="1"/>
        <v>1696998.8034999999</v>
      </c>
      <c r="G49" s="25">
        <v>964717857.58000004</v>
      </c>
      <c r="H49" s="9">
        <f t="shared" si="2"/>
        <v>964717.85758000007</v>
      </c>
      <c r="I49" s="9">
        <f t="shared" si="4"/>
        <v>56.848470110309066</v>
      </c>
      <c r="J49" s="9">
        <f t="shared" si="3"/>
        <v>260.94236535541444</v>
      </c>
    </row>
    <row r="50" spans="1:10" ht="26.25" customHeight="1" x14ac:dyDescent="0.3">
      <c r="A50" s="7" t="s">
        <v>8</v>
      </c>
      <c r="B50" s="3" t="s">
        <v>86</v>
      </c>
      <c r="C50" s="21">
        <v>1056300848.11</v>
      </c>
      <c r="D50" s="8">
        <f t="shared" si="0"/>
        <v>1056300.8481099999</v>
      </c>
      <c r="E50" s="23">
        <v>1958901291.1900001</v>
      </c>
      <c r="F50" s="8">
        <f t="shared" si="1"/>
        <v>1958901.29119</v>
      </c>
      <c r="G50" s="25">
        <v>1340703039.27</v>
      </c>
      <c r="H50" s="9">
        <f t="shared" si="2"/>
        <v>1340703.0392700001</v>
      </c>
      <c r="I50" s="9">
        <f t="shared" si="4"/>
        <v>68.441582294100442</v>
      </c>
      <c r="J50" s="9">
        <f t="shared" si="3"/>
        <v>126.92435508963857</v>
      </c>
    </row>
    <row r="51" spans="1:10" ht="26.25" customHeight="1" x14ac:dyDescent="0.3">
      <c r="A51" s="7" t="s">
        <v>72</v>
      </c>
      <c r="B51" s="3" t="s">
        <v>70</v>
      </c>
      <c r="C51" s="21">
        <v>1031480822.65</v>
      </c>
      <c r="D51" s="8">
        <f t="shared" si="0"/>
        <v>1031480.82265</v>
      </c>
      <c r="E51" s="23">
        <v>1917664557.1199999</v>
      </c>
      <c r="F51" s="8">
        <f t="shared" si="1"/>
        <v>1917664.5571199998</v>
      </c>
      <c r="G51" s="25">
        <v>1312058619.0599999</v>
      </c>
      <c r="H51" s="9">
        <f t="shared" si="2"/>
        <v>1312058.6190599999</v>
      </c>
      <c r="I51" s="9">
        <f t="shared" si="4"/>
        <v>68.419610415623723</v>
      </c>
      <c r="J51" s="9">
        <f t="shared" si="3"/>
        <v>127.20145544627397</v>
      </c>
    </row>
    <row r="52" spans="1:10" ht="37.5" customHeight="1" x14ac:dyDescent="0.3">
      <c r="A52" s="7" t="s">
        <v>59</v>
      </c>
      <c r="B52" s="3" t="s">
        <v>63</v>
      </c>
      <c r="C52" s="21">
        <v>24820025.460000001</v>
      </c>
      <c r="D52" s="8">
        <f t="shared" si="0"/>
        <v>24820.025460000001</v>
      </c>
      <c r="E52" s="23">
        <v>41236734.07</v>
      </c>
      <c r="F52" s="8">
        <f t="shared" si="1"/>
        <v>41236.734069999999</v>
      </c>
      <c r="G52" s="25">
        <v>28644420.210000001</v>
      </c>
      <c r="H52" s="9">
        <f t="shared" si="2"/>
        <v>28644.42021</v>
      </c>
      <c r="I52" s="9">
        <f t="shared" si="4"/>
        <v>69.463357988961121</v>
      </c>
      <c r="J52" s="9">
        <f t="shared" si="3"/>
        <v>115.40850454067181</v>
      </c>
    </row>
    <row r="53" spans="1:10" ht="25.5" customHeight="1" x14ac:dyDescent="0.3">
      <c r="A53" s="7" t="s">
        <v>3</v>
      </c>
      <c r="B53" s="3" t="s">
        <v>136</v>
      </c>
      <c r="C53" s="21">
        <v>6807559105.1400003</v>
      </c>
      <c r="D53" s="8">
        <f t="shared" si="0"/>
        <v>6807559.1051400006</v>
      </c>
      <c r="E53" s="23">
        <v>13673230372.530001</v>
      </c>
      <c r="F53" s="8">
        <f t="shared" si="1"/>
        <v>13673230.37253</v>
      </c>
      <c r="G53" s="25">
        <v>8099334459.7399998</v>
      </c>
      <c r="H53" s="9">
        <f t="shared" si="2"/>
        <v>8099334.4597399998</v>
      </c>
      <c r="I53" s="9">
        <f t="shared" si="4"/>
        <v>59.234974026414754</v>
      </c>
      <c r="J53" s="9">
        <f t="shared" si="3"/>
        <v>118.97560248319625</v>
      </c>
    </row>
    <row r="54" spans="1:10" ht="25.5" customHeight="1" x14ac:dyDescent="0.3">
      <c r="A54" s="7" t="s">
        <v>122</v>
      </c>
      <c r="B54" s="3" t="s">
        <v>79</v>
      </c>
      <c r="C54" s="21">
        <v>3149475343</v>
      </c>
      <c r="D54" s="8">
        <f t="shared" si="0"/>
        <v>3149475.3429999999</v>
      </c>
      <c r="E54" s="23">
        <v>6516812110.1099997</v>
      </c>
      <c r="F54" s="8">
        <f t="shared" si="1"/>
        <v>6516812.1101099998</v>
      </c>
      <c r="G54" s="25">
        <v>3921648563.3699999</v>
      </c>
      <c r="H54" s="9">
        <f t="shared" si="2"/>
        <v>3921648.5633700001</v>
      </c>
      <c r="I54" s="9">
        <f t="shared" si="4"/>
        <v>60.177407252329161</v>
      </c>
      <c r="J54" s="9">
        <f t="shared" si="3"/>
        <v>124.51751915080797</v>
      </c>
    </row>
    <row r="55" spans="1:10" ht="25.5" customHeight="1" x14ac:dyDescent="0.3">
      <c r="A55" s="7" t="s">
        <v>15</v>
      </c>
      <c r="B55" s="3" t="s">
        <v>26</v>
      </c>
      <c r="C55" s="21">
        <v>1371580931.9100001</v>
      </c>
      <c r="D55" s="8">
        <f t="shared" si="0"/>
        <v>1371580.93191</v>
      </c>
      <c r="E55" s="23">
        <v>2436283252.9099998</v>
      </c>
      <c r="F55" s="8">
        <f t="shared" si="1"/>
        <v>2436283.2529099998</v>
      </c>
      <c r="G55" s="25">
        <v>1596892481.9400001</v>
      </c>
      <c r="H55" s="9">
        <f t="shared" si="2"/>
        <v>1596892.4819400001</v>
      </c>
      <c r="I55" s="9">
        <f t="shared" si="4"/>
        <v>65.546256989313719</v>
      </c>
      <c r="J55" s="9">
        <f t="shared" si="3"/>
        <v>116.42714219686926</v>
      </c>
    </row>
    <row r="56" spans="1:10" ht="25.5" customHeight="1" x14ac:dyDescent="0.3">
      <c r="A56" s="7" t="s">
        <v>23</v>
      </c>
      <c r="B56" s="3" t="s">
        <v>114</v>
      </c>
      <c r="C56" s="21">
        <v>46881064.539999999</v>
      </c>
      <c r="D56" s="8">
        <f t="shared" si="0"/>
        <v>46881.064539999999</v>
      </c>
      <c r="E56" s="23">
        <v>105485410</v>
      </c>
      <c r="F56" s="8">
        <f t="shared" si="1"/>
        <v>105485.41</v>
      </c>
      <c r="G56" s="25">
        <v>80488755.480000004</v>
      </c>
      <c r="H56" s="9">
        <f t="shared" si="2"/>
        <v>80488.755480000007</v>
      </c>
      <c r="I56" s="9">
        <f t="shared" si="4"/>
        <v>76.303211486782871</v>
      </c>
      <c r="J56" s="9">
        <f t="shared" si="3"/>
        <v>171.68713268301568</v>
      </c>
    </row>
    <row r="57" spans="1:10" ht="25.5" customHeight="1" x14ac:dyDescent="0.3">
      <c r="A57" s="7" t="s">
        <v>50</v>
      </c>
      <c r="B57" s="3" t="s">
        <v>52</v>
      </c>
      <c r="C57" s="21">
        <v>211305483.28999999</v>
      </c>
      <c r="D57" s="8">
        <f t="shared" si="0"/>
        <v>211305.48329</v>
      </c>
      <c r="E57" s="23">
        <v>234416786.16</v>
      </c>
      <c r="F57" s="8">
        <f t="shared" si="1"/>
        <v>234416.78615999999</v>
      </c>
      <c r="G57" s="25">
        <v>134754475.90000001</v>
      </c>
      <c r="H57" s="9">
        <f t="shared" si="2"/>
        <v>134754.47590000002</v>
      </c>
      <c r="I57" s="9">
        <f t="shared" si="4"/>
        <v>57.484994188097104</v>
      </c>
      <c r="J57" s="9">
        <f t="shared" si="3"/>
        <v>63.772351669199324</v>
      </c>
    </row>
    <row r="58" spans="1:10" ht="54" customHeight="1" x14ac:dyDescent="0.3">
      <c r="A58" s="7" t="s">
        <v>89</v>
      </c>
      <c r="B58" s="3" t="s">
        <v>11</v>
      </c>
      <c r="C58" s="21">
        <v>137162100</v>
      </c>
      <c r="D58" s="8">
        <f t="shared" si="0"/>
        <v>137162.1</v>
      </c>
      <c r="E58" s="23">
        <v>208064723.25</v>
      </c>
      <c r="F58" s="8">
        <f t="shared" si="1"/>
        <v>208064.72325000001</v>
      </c>
      <c r="G58" s="25">
        <v>152616299.36000001</v>
      </c>
      <c r="H58" s="9">
        <f t="shared" si="2"/>
        <v>152616.29936</v>
      </c>
      <c r="I58" s="9">
        <f t="shared" si="4"/>
        <v>73.350396442084033</v>
      </c>
      <c r="J58" s="9">
        <f t="shared" si="3"/>
        <v>111.26710611750622</v>
      </c>
    </row>
    <row r="59" spans="1:10" ht="41.25" customHeight="1" x14ac:dyDescent="0.3">
      <c r="A59" s="7" t="s">
        <v>16</v>
      </c>
      <c r="B59" s="3" t="s">
        <v>36</v>
      </c>
      <c r="C59" s="21">
        <v>1891154182.4000001</v>
      </c>
      <c r="D59" s="8">
        <f t="shared" si="0"/>
        <v>1891154.1824</v>
      </c>
      <c r="E59" s="23">
        <v>4172168090.0999999</v>
      </c>
      <c r="F59" s="8">
        <f t="shared" si="1"/>
        <v>4172168.0900999997</v>
      </c>
      <c r="G59" s="25">
        <v>2212933883.6900001</v>
      </c>
      <c r="H59" s="9">
        <f t="shared" si="2"/>
        <v>2212933.88369</v>
      </c>
      <c r="I59" s="9">
        <f t="shared" si="4"/>
        <v>53.040381784736766</v>
      </c>
      <c r="J59" s="9">
        <f t="shared" si="3"/>
        <v>117.01499033154666</v>
      </c>
    </row>
    <row r="60" spans="1:10" ht="26.25" customHeight="1" x14ac:dyDescent="0.3">
      <c r="A60" s="7" t="s">
        <v>45</v>
      </c>
      <c r="B60" s="3" t="s">
        <v>129</v>
      </c>
      <c r="C60" s="21">
        <v>15426307365.799999</v>
      </c>
      <c r="D60" s="8">
        <f t="shared" si="0"/>
        <v>15426307.365799999</v>
      </c>
      <c r="E60" s="23">
        <v>23726480740.529999</v>
      </c>
      <c r="F60" s="8">
        <f t="shared" si="1"/>
        <v>23726480.740529999</v>
      </c>
      <c r="G60" s="25">
        <v>16556394972.200001</v>
      </c>
      <c r="H60" s="9">
        <f t="shared" si="2"/>
        <v>16556394.972200001</v>
      </c>
      <c r="I60" s="9">
        <f t="shared" si="4"/>
        <v>69.780239021786613</v>
      </c>
      <c r="J60" s="9">
        <f t="shared" si="3"/>
        <v>107.32571690426316</v>
      </c>
    </row>
    <row r="61" spans="1:10" ht="26.25" customHeight="1" x14ac:dyDescent="0.3">
      <c r="A61" s="7" t="s">
        <v>94</v>
      </c>
      <c r="B61" s="3" t="s">
        <v>113</v>
      </c>
      <c r="C61" s="21">
        <v>209844545.38</v>
      </c>
      <c r="D61" s="8">
        <f t="shared" si="0"/>
        <v>209844.54538</v>
      </c>
      <c r="E61" s="23">
        <v>314501900</v>
      </c>
      <c r="F61" s="8">
        <f t="shared" si="1"/>
        <v>314501.90000000002</v>
      </c>
      <c r="G61" s="25">
        <v>240228573.31</v>
      </c>
      <c r="H61" s="9">
        <f t="shared" si="2"/>
        <v>240228.57331000001</v>
      </c>
      <c r="I61" s="9">
        <f t="shared" si="4"/>
        <v>76.38382258104005</v>
      </c>
      <c r="J61" s="9">
        <f t="shared" si="3"/>
        <v>114.47930317892165</v>
      </c>
    </row>
    <row r="62" spans="1:10" ht="26.25" customHeight="1" x14ac:dyDescent="0.3">
      <c r="A62" s="7" t="s">
        <v>27</v>
      </c>
      <c r="B62" s="3" t="s">
        <v>51</v>
      </c>
      <c r="C62" s="21">
        <v>1907547204.4100001</v>
      </c>
      <c r="D62" s="8">
        <f t="shared" si="0"/>
        <v>1907547.20441</v>
      </c>
      <c r="E62" s="23">
        <v>3423130508.5799999</v>
      </c>
      <c r="F62" s="8">
        <f t="shared" si="1"/>
        <v>3423130.5085800001</v>
      </c>
      <c r="G62" s="25">
        <v>2080333622.0899999</v>
      </c>
      <c r="H62" s="9">
        <f t="shared" si="2"/>
        <v>2080333.62209</v>
      </c>
      <c r="I62" s="9">
        <f t="shared" si="4"/>
        <v>60.772839857425545</v>
      </c>
      <c r="J62" s="9">
        <f t="shared" si="3"/>
        <v>109.05804151428286</v>
      </c>
    </row>
    <row r="63" spans="1:10" ht="26.25" customHeight="1" x14ac:dyDescent="0.3">
      <c r="A63" s="7" t="s">
        <v>47</v>
      </c>
      <c r="B63" s="3" t="s">
        <v>6</v>
      </c>
      <c r="C63" s="21">
        <v>8203789632.4200001</v>
      </c>
      <c r="D63" s="8">
        <f t="shared" si="0"/>
        <v>8203789.6324199997</v>
      </c>
      <c r="E63" s="23">
        <v>13504333222.16</v>
      </c>
      <c r="F63" s="8">
        <f t="shared" si="1"/>
        <v>13504333.22216</v>
      </c>
      <c r="G63" s="25">
        <v>9709066835.7600002</v>
      </c>
      <c r="H63" s="9">
        <f t="shared" si="2"/>
        <v>9709066.8357600011</v>
      </c>
      <c r="I63" s="9">
        <f t="shared" si="4"/>
        <v>71.895936482283034</v>
      </c>
      <c r="J63" s="9">
        <f t="shared" si="3"/>
        <v>118.34855927303887</v>
      </c>
    </row>
    <row r="64" spans="1:10" ht="26.25" customHeight="1" x14ac:dyDescent="0.3">
      <c r="A64" s="7" t="s">
        <v>98</v>
      </c>
      <c r="B64" s="3" t="s">
        <v>96</v>
      </c>
      <c r="C64" s="21">
        <v>4846928404.3000002</v>
      </c>
      <c r="D64" s="8">
        <f t="shared" si="0"/>
        <v>4846928.4043000005</v>
      </c>
      <c r="E64" s="23">
        <v>5802747976</v>
      </c>
      <c r="F64" s="8">
        <f t="shared" si="1"/>
        <v>5802747.9759999998</v>
      </c>
      <c r="G64" s="25">
        <v>4016989590.5700002</v>
      </c>
      <c r="H64" s="9">
        <f t="shared" si="2"/>
        <v>4016989.59057</v>
      </c>
      <c r="I64" s="9">
        <f t="shared" si="4"/>
        <v>69.225642871001028</v>
      </c>
      <c r="J64" s="9">
        <f t="shared" si="3"/>
        <v>82.877015204233018</v>
      </c>
    </row>
    <row r="65" spans="1:10" ht="36" customHeight="1" x14ac:dyDescent="0.3">
      <c r="A65" s="7" t="s">
        <v>40</v>
      </c>
      <c r="B65" s="3" t="s">
        <v>34</v>
      </c>
      <c r="C65" s="21">
        <v>258197579.28999999</v>
      </c>
      <c r="D65" s="8">
        <f t="shared" si="0"/>
        <v>258197.57928999999</v>
      </c>
      <c r="E65" s="23">
        <v>681767133.78999996</v>
      </c>
      <c r="F65" s="8">
        <f t="shared" si="1"/>
        <v>681767.13378999999</v>
      </c>
      <c r="G65" s="25">
        <v>509776350.47000003</v>
      </c>
      <c r="H65" s="9">
        <f t="shared" si="2"/>
        <v>509776.35047</v>
      </c>
      <c r="I65" s="9">
        <f t="shared" si="4"/>
        <v>74.772796341195118</v>
      </c>
      <c r="J65" s="9">
        <f t="shared" si="3"/>
        <v>197.43653363126</v>
      </c>
    </row>
    <row r="66" spans="1:10" ht="27" customHeight="1" x14ac:dyDescent="0.3">
      <c r="A66" s="7" t="s">
        <v>4</v>
      </c>
      <c r="B66" s="3" t="s">
        <v>22</v>
      </c>
      <c r="C66" s="21">
        <v>1111560665.3599999</v>
      </c>
      <c r="D66" s="8">
        <f t="shared" si="0"/>
        <v>1111560.66536</v>
      </c>
      <c r="E66" s="23">
        <v>2000942152.6600001</v>
      </c>
      <c r="F66" s="8">
        <f t="shared" si="1"/>
        <v>2000942.1526600001</v>
      </c>
      <c r="G66" s="25">
        <v>975517493.52999997</v>
      </c>
      <c r="H66" s="9">
        <f t="shared" si="2"/>
        <v>975517.49352999998</v>
      </c>
      <c r="I66" s="9">
        <f t="shared" si="4"/>
        <v>48.752908335364545</v>
      </c>
      <c r="J66" s="9">
        <f t="shared" si="3"/>
        <v>87.761066393444224</v>
      </c>
    </row>
    <row r="67" spans="1:10" ht="27" customHeight="1" x14ac:dyDescent="0.3">
      <c r="A67" s="7" t="s">
        <v>78</v>
      </c>
      <c r="B67" s="3" t="s">
        <v>56</v>
      </c>
      <c r="C67" s="21">
        <v>641068862.86000001</v>
      </c>
      <c r="D67" s="8">
        <f t="shared" si="0"/>
        <v>641068.86285999999</v>
      </c>
      <c r="E67" s="23">
        <v>1222825264.8199999</v>
      </c>
      <c r="F67" s="8">
        <f t="shared" si="1"/>
        <v>1222825.2648199999</v>
      </c>
      <c r="G67" s="25">
        <v>365463307.95999998</v>
      </c>
      <c r="H67" s="9">
        <f t="shared" si="2"/>
        <v>365463.30796000001</v>
      </c>
      <c r="I67" s="9">
        <f t="shared" si="4"/>
        <v>29.886797277924764</v>
      </c>
      <c r="J67" s="9">
        <f t="shared" si="3"/>
        <v>57.008432187699597</v>
      </c>
    </row>
    <row r="68" spans="1:10" ht="27" customHeight="1" x14ac:dyDescent="0.3">
      <c r="A68" s="7" t="s">
        <v>76</v>
      </c>
      <c r="B68" s="3" t="s">
        <v>43</v>
      </c>
      <c r="C68" s="21">
        <v>457408348.64999998</v>
      </c>
      <c r="D68" s="8">
        <f t="shared" si="0"/>
        <v>457408.34865</v>
      </c>
      <c r="E68" s="23">
        <v>758703667.54999995</v>
      </c>
      <c r="F68" s="8">
        <f t="shared" si="1"/>
        <v>758703.6675499999</v>
      </c>
      <c r="G68" s="25">
        <v>596405035.13999999</v>
      </c>
      <c r="H68" s="9">
        <f t="shared" si="2"/>
        <v>596405.03513999993</v>
      </c>
      <c r="I68" s="9">
        <f t="shared" si="4"/>
        <v>78.60842917313245</v>
      </c>
      <c r="J68" s="9">
        <f t="shared" si="3"/>
        <v>130.38787702503382</v>
      </c>
    </row>
    <row r="69" spans="1:10" ht="37.5" customHeight="1" x14ac:dyDescent="0.3">
      <c r="A69" s="7" t="s">
        <v>144</v>
      </c>
      <c r="B69" s="3" t="s">
        <v>90</v>
      </c>
      <c r="C69" s="21">
        <v>13083453.85</v>
      </c>
      <c r="D69" s="8">
        <f t="shared" si="0"/>
        <v>13083.45385</v>
      </c>
      <c r="E69" s="23">
        <v>19413220.289999999</v>
      </c>
      <c r="F69" s="8">
        <f t="shared" si="1"/>
        <v>19413.220289999997</v>
      </c>
      <c r="G69" s="25">
        <v>13649150.43</v>
      </c>
      <c r="H69" s="9">
        <f t="shared" si="2"/>
        <v>13649.15043</v>
      </c>
      <c r="I69" s="9">
        <f t="shared" si="4"/>
        <v>70.308533185660366</v>
      </c>
      <c r="J69" s="9">
        <f t="shared" si="3"/>
        <v>104.32375568779952</v>
      </c>
    </row>
    <row r="70" spans="1:10" ht="36.75" customHeight="1" x14ac:dyDescent="0.3">
      <c r="A70" s="7" t="s">
        <v>46</v>
      </c>
      <c r="B70" s="3" t="s">
        <v>24</v>
      </c>
      <c r="C70" s="21">
        <v>158643885.21000001</v>
      </c>
      <c r="D70" s="8">
        <f t="shared" si="0"/>
        <v>158643.88521000001</v>
      </c>
      <c r="E70" s="23">
        <v>233216700</v>
      </c>
      <c r="F70" s="8">
        <f t="shared" si="1"/>
        <v>233216.7</v>
      </c>
      <c r="G70" s="25">
        <v>157155501.40000001</v>
      </c>
      <c r="H70" s="9">
        <f t="shared" si="2"/>
        <v>157155.50140000001</v>
      </c>
      <c r="I70" s="9">
        <f t="shared" si="4"/>
        <v>67.386041136848263</v>
      </c>
      <c r="J70" s="9">
        <f t="shared" si="3"/>
        <v>99.061808270750689</v>
      </c>
    </row>
    <row r="71" spans="1:10" ht="23.25" customHeight="1" x14ac:dyDescent="0.3">
      <c r="A71" s="7" t="s">
        <v>104</v>
      </c>
      <c r="B71" s="3" t="s">
        <v>18</v>
      </c>
      <c r="C71" s="21">
        <v>60436326.950000003</v>
      </c>
      <c r="D71" s="8">
        <f t="shared" ref="D71:D79" si="5">C71/1000</f>
        <v>60436.326950000002</v>
      </c>
      <c r="E71" s="23">
        <v>82710630</v>
      </c>
      <c r="F71" s="8">
        <f t="shared" ref="F71:F79" si="6">E71/1000</f>
        <v>82710.63</v>
      </c>
      <c r="G71" s="25">
        <v>57198003.460000001</v>
      </c>
      <c r="H71" s="9">
        <f t="shared" ref="H71:H79" si="7">G71/1000</f>
        <v>57198.00346</v>
      </c>
      <c r="I71" s="9">
        <f t="shared" ref="I71:I79" si="8">H71/F71*100</f>
        <v>69.154355927406186</v>
      </c>
      <c r="J71" s="9">
        <f t="shared" ref="J71:J79" si="9">H71/D71*100</f>
        <v>94.641759925815606</v>
      </c>
    </row>
    <row r="72" spans="1:10" ht="23.25" customHeight="1" x14ac:dyDescent="0.3">
      <c r="A72" s="7" t="s">
        <v>74</v>
      </c>
      <c r="B72" s="3" t="s">
        <v>107</v>
      </c>
      <c r="C72" s="21">
        <v>78303824.25</v>
      </c>
      <c r="D72" s="8">
        <f t="shared" si="5"/>
        <v>78303.824250000005</v>
      </c>
      <c r="E72" s="23">
        <v>118677970</v>
      </c>
      <c r="F72" s="8">
        <f t="shared" si="6"/>
        <v>118677.97</v>
      </c>
      <c r="G72" s="25">
        <v>80138015</v>
      </c>
      <c r="H72" s="9">
        <f t="shared" si="7"/>
        <v>80138.014999999999</v>
      </c>
      <c r="I72" s="9">
        <f t="shared" si="8"/>
        <v>67.525603108984754</v>
      </c>
      <c r="J72" s="9">
        <f t="shared" si="9"/>
        <v>102.34240251682216</v>
      </c>
    </row>
    <row r="73" spans="1:10" ht="37.5" customHeight="1" x14ac:dyDescent="0.3">
      <c r="A73" s="7" t="s">
        <v>32</v>
      </c>
      <c r="B73" s="3" t="s">
        <v>2</v>
      </c>
      <c r="C73" s="21">
        <v>19903734.010000002</v>
      </c>
      <c r="D73" s="8">
        <f t="shared" si="5"/>
        <v>19903.73401</v>
      </c>
      <c r="E73" s="23">
        <v>31828100</v>
      </c>
      <c r="F73" s="8">
        <f t="shared" si="6"/>
        <v>31828.1</v>
      </c>
      <c r="G73" s="25">
        <v>19819482.940000001</v>
      </c>
      <c r="H73" s="9">
        <f t="shared" si="7"/>
        <v>19819.482940000002</v>
      </c>
      <c r="I73" s="9">
        <f t="shared" si="8"/>
        <v>62.270392954653289</v>
      </c>
      <c r="J73" s="9">
        <f t="shared" si="9"/>
        <v>99.576707215049851</v>
      </c>
    </row>
    <row r="74" spans="1:10" ht="55.5" customHeight="1" x14ac:dyDescent="0.3">
      <c r="A74" s="7" t="s">
        <v>80</v>
      </c>
      <c r="B74" s="3" t="s">
        <v>67</v>
      </c>
      <c r="C74" s="21">
        <v>256170000</v>
      </c>
      <c r="D74" s="8">
        <f t="shared" si="5"/>
        <v>256170</v>
      </c>
      <c r="E74" s="23">
        <v>384935000</v>
      </c>
      <c r="F74" s="8">
        <f t="shared" si="6"/>
        <v>384935</v>
      </c>
      <c r="G74" s="25">
        <v>195735000</v>
      </c>
      <c r="H74" s="9">
        <f t="shared" si="7"/>
        <v>195735</v>
      </c>
      <c r="I74" s="9">
        <f t="shared" si="8"/>
        <v>50.848844610128985</v>
      </c>
      <c r="J74" s="9">
        <f t="shared" si="9"/>
        <v>76.40824452512004</v>
      </c>
    </row>
    <row r="75" spans="1:10" ht="42" customHeight="1" x14ac:dyDescent="0.3">
      <c r="A75" s="7" t="s">
        <v>139</v>
      </c>
      <c r="B75" s="3" t="s">
        <v>19</v>
      </c>
      <c r="C75" s="21">
        <v>256170000</v>
      </c>
      <c r="D75" s="8">
        <f t="shared" si="5"/>
        <v>256170</v>
      </c>
      <c r="E75" s="23">
        <v>384935000</v>
      </c>
      <c r="F75" s="8">
        <f t="shared" si="6"/>
        <v>384935</v>
      </c>
      <c r="G75" s="25">
        <v>195735000</v>
      </c>
      <c r="H75" s="9">
        <f t="shared" si="7"/>
        <v>195735</v>
      </c>
      <c r="I75" s="9">
        <f t="shared" si="8"/>
        <v>50.848844610128985</v>
      </c>
      <c r="J75" s="9">
        <f t="shared" si="9"/>
        <v>76.40824452512004</v>
      </c>
    </row>
    <row r="76" spans="1:10" ht="75" customHeight="1" x14ac:dyDescent="0.3">
      <c r="A76" s="7" t="s">
        <v>10</v>
      </c>
      <c r="B76" s="3" t="s">
        <v>69</v>
      </c>
      <c r="C76" s="21">
        <v>4411340457.1199999</v>
      </c>
      <c r="D76" s="8">
        <f t="shared" si="5"/>
        <v>4411340.4571199995</v>
      </c>
      <c r="E76" s="23">
        <v>5804941960.5299997</v>
      </c>
      <c r="F76" s="8">
        <f t="shared" si="6"/>
        <v>5804941.9605299998</v>
      </c>
      <c r="G76" s="25">
        <v>4114699242.46</v>
      </c>
      <c r="H76" s="9">
        <f t="shared" si="7"/>
        <v>4114699.2424599999</v>
      </c>
      <c r="I76" s="9">
        <f t="shared" si="8"/>
        <v>70.882693925923803</v>
      </c>
      <c r="J76" s="9">
        <f t="shared" si="9"/>
        <v>93.275485817894335</v>
      </c>
    </row>
    <row r="77" spans="1:10" ht="66" customHeight="1" x14ac:dyDescent="0.3">
      <c r="A77" s="7" t="s">
        <v>64</v>
      </c>
      <c r="B77" s="3" t="s">
        <v>55</v>
      </c>
      <c r="C77" s="21">
        <v>1366742966</v>
      </c>
      <c r="D77" s="8">
        <f t="shared" si="5"/>
        <v>1366742.966</v>
      </c>
      <c r="E77" s="23">
        <v>1899022203</v>
      </c>
      <c r="F77" s="8">
        <f t="shared" si="6"/>
        <v>1899022.203</v>
      </c>
      <c r="G77" s="25">
        <v>1552340831.4100001</v>
      </c>
      <c r="H77" s="9">
        <f t="shared" si="7"/>
        <v>1552340.8314100001</v>
      </c>
      <c r="I77" s="9">
        <f t="shared" si="8"/>
        <v>81.744217047998376</v>
      </c>
      <c r="J77" s="9">
        <f t="shared" si="9"/>
        <v>113.5795734843387</v>
      </c>
    </row>
    <row r="78" spans="1:10" ht="27.75" customHeight="1" x14ac:dyDescent="0.3">
      <c r="A78" s="7" t="s">
        <v>44</v>
      </c>
      <c r="B78" s="3" t="s">
        <v>13</v>
      </c>
      <c r="C78" s="21">
        <v>2590778623.3800001</v>
      </c>
      <c r="D78" s="8">
        <f t="shared" si="5"/>
        <v>2590778.6233800002</v>
      </c>
      <c r="E78" s="23">
        <v>3646680060.04</v>
      </c>
      <c r="F78" s="8">
        <f t="shared" si="6"/>
        <v>3646680.0600399999</v>
      </c>
      <c r="G78" s="25">
        <v>2508296259.23</v>
      </c>
      <c r="H78" s="9">
        <f t="shared" si="7"/>
        <v>2508296.25923</v>
      </c>
      <c r="I78" s="9">
        <f t="shared" si="8"/>
        <v>68.783008597756918</v>
      </c>
      <c r="J78" s="9">
        <f t="shared" si="9"/>
        <v>96.816309838067454</v>
      </c>
    </row>
    <row r="79" spans="1:10" ht="35.25" customHeight="1" x14ac:dyDescent="0.3">
      <c r="A79" s="7" t="s">
        <v>130</v>
      </c>
      <c r="B79" s="3" t="s">
        <v>100</v>
      </c>
      <c r="C79" s="21">
        <v>453818867.74000001</v>
      </c>
      <c r="D79" s="8">
        <f t="shared" si="5"/>
        <v>453818.86774000002</v>
      </c>
      <c r="E79" s="23">
        <v>259239697.49000001</v>
      </c>
      <c r="F79" s="8">
        <f t="shared" si="6"/>
        <v>259239.69749000002</v>
      </c>
      <c r="G79" s="25">
        <v>54062151.82</v>
      </c>
      <c r="H79" s="9">
        <f t="shared" si="7"/>
        <v>54062.151819999999</v>
      </c>
      <c r="I79" s="9">
        <f t="shared" si="8"/>
        <v>20.854117769553952</v>
      </c>
      <c r="J79" s="9">
        <f t="shared" si="9"/>
        <v>11.912715769008763</v>
      </c>
    </row>
  </sheetData>
  <mergeCells count="2">
    <mergeCell ref="A1:J1"/>
    <mergeCell ref="A4:B4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6" fitToHeight="0" orientation="portrait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Кривовицина Елена Владимировна</dc:creator>
  <cp:lastModifiedBy>u1533</cp:lastModifiedBy>
  <cp:lastPrinted>2023-10-16T12:17:45Z</cp:lastPrinted>
  <dcterms:created xsi:type="dcterms:W3CDTF">2021-10-14T07:11:05Z</dcterms:created>
  <dcterms:modified xsi:type="dcterms:W3CDTF">2023-10-16T12:23:35Z</dcterms:modified>
</cp:coreProperties>
</file>