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ЕЙТИНГИ открытости\2023\3 кв\"/>
    </mc:Choice>
  </mc:AlternateContent>
  <xr:revisionPtr revIDLastSave="0" documentId="13_ncr:1_{7164606F-C40A-403A-A731-3C2AF11B644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Sheet1!$B$3:$H$78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" i="1" l="1"/>
  <c r="I79" i="1"/>
  <c r="J79" i="1" s="1"/>
  <c r="G79" i="1"/>
  <c r="I12" i="1"/>
  <c r="G12" i="1"/>
  <c r="J12" i="1" s="1"/>
  <c r="J32" i="1" l="1"/>
  <c r="E77" i="1" l="1"/>
  <c r="E78" i="1"/>
  <c r="I5" i="1" l="1"/>
  <c r="I6" i="1"/>
  <c r="I7" i="1"/>
  <c r="I8" i="1"/>
  <c r="I9" i="1"/>
  <c r="I10" i="1"/>
  <c r="I11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G5" i="1"/>
  <c r="G6" i="1"/>
  <c r="G7" i="1"/>
  <c r="G8" i="1"/>
  <c r="G9" i="1"/>
  <c r="G10" i="1"/>
  <c r="G11" i="1"/>
  <c r="G13" i="1"/>
  <c r="J13" i="1" s="1"/>
  <c r="G14" i="1"/>
  <c r="G15" i="1"/>
  <c r="G16" i="1"/>
  <c r="G17" i="1"/>
  <c r="G18" i="1"/>
  <c r="G19" i="1"/>
  <c r="G20" i="1"/>
  <c r="G21" i="1"/>
  <c r="G22" i="1"/>
  <c r="G23" i="1"/>
  <c r="G24" i="1"/>
  <c r="G25" i="1"/>
  <c r="J25" i="1" s="1"/>
  <c r="G26" i="1"/>
  <c r="G27" i="1"/>
  <c r="G28" i="1"/>
  <c r="G29" i="1"/>
  <c r="G30" i="1"/>
  <c r="G31" i="1"/>
  <c r="G33" i="1"/>
  <c r="G34" i="1"/>
  <c r="G35" i="1"/>
  <c r="G36" i="1"/>
  <c r="G37" i="1"/>
  <c r="J37" i="1" s="1"/>
  <c r="G38" i="1"/>
  <c r="G39" i="1"/>
  <c r="G40" i="1"/>
  <c r="G41" i="1"/>
  <c r="G42" i="1"/>
  <c r="G43" i="1"/>
  <c r="G44" i="1"/>
  <c r="G45" i="1"/>
  <c r="G46" i="1"/>
  <c r="G47" i="1"/>
  <c r="G48" i="1"/>
  <c r="G49" i="1"/>
  <c r="J49" i="1" s="1"/>
  <c r="G50" i="1"/>
  <c r="G51" i="1"/>
  <c r="G52" i="1"/>
  <c r="G53" i="1"/>
  <c r="G54" i="1"/>
  <c r="G55" i="1"/>
  <c r="G56" i="1"/>
  <c r="G57" i="1"/>
  <c r="G58" i="1"/>
  <c r="G59" i="1"/>
  <c r="G60" i="1"/>
  <c r="G61" i="1"/>
  <c r="J61" i="1" s="1"/>
  <c r="G62" i="1"/>
  <c r="G63" i="1"/>
  <c r="G64" i="1"/>
  <c r="G65" i="1"/>
  <c r="G66" i="1"/>
  <c r="G67" i="1"/>
  <c r="G68" i="1"/>
  <c r="G69" i="1"/>
  <c r="J69" i="1" s="1"/>
  <c r="G70" i="1"/>
  <c r="G71" i="1"/>
  <c r="G72" i="1"/>
  <c r="G73" i="1"/>
  <c r="J73" i="1" s="1"/>
  <c r="G74" i="1"/>
  <c r="G75" i="1"/>
  <c r="G76" i="1"/>
  <c r="G77" i="1"/>
  <c r="G78" i="1"/>
  <c r="I4" i="1"/>
  <c r="G4" i="1"/>
  <c r="E5" i="1"/>
  <c r="E6" i="1"/>
  <c r="E7" i="1"/>
  <c r="E8" i="1"/>
  <c r="E9" i="1"/>
  <c r="E10" i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4" i="1"/>
  <c r="J4" i="1" l="1"/>
  <c r="J77" i="1"/>
  <c r="J65" i="1"/>
  <c r="J53" i="1"/>
  <c r="J41" i="1"/>
  <c r="J29" i="1"/>
  <c r="J17" i="1"/>
  <c r="J5" i="1"/>
  <c r="J9" i="1"/>
  <c r="J57" i="1"/>
  <c r="J45" i="1"/>
  <c r="J33" i="1"/>
  <c r="J21" i="1"/>
  <c r="J8" i="1"/>
  <c r="J11" i="1"/>
  <c r="J7" i="1"/>
  <c r="J78" i="1"/>
  <c r="K74" i="1"/>
  <c r="K70" i="1"/>
  <c r="K66" i="1"/>
  <c r="K62" i="1"/>
  <c r="K58" i="1"/>
  <c r="K54" i="1"/>
  <c r="K50" i="1"/>
  <c r="K46" i="1"/>
  <c r="K42" i="1"/>
  <c r="K38" i="1"/>
  <c r="K34" i="1"/>
  <c r="K30" i="1"/>
  <c r="K26" i="1"/>
  <c r="K22" i="1"/>
  <c r="K18" i="1"/>
  <c r="K14" i="1"/>
  <c r="K9" i="1"/>
  <c r="K5" i="1"/>
  <c r="K73" i="1"/>
  <c r="K69" i="1"/>
  <c r="K65" i="1"/>
  <c r="K61" i="1"/>
  <c r="K57" i="1"/>
  <c r="K53" i="1"/>
  <c r="K49" i="1"/>
  <c r="K45" i="1"/>
  <c r="K41" i="1"/>
  <c r="K37" i="1"/>
  <c r="K33" i="1"/>
  <c r="K29" i="1"/>
  <c r="K25" i="1"/>
  <c r="K21" i="1"/>
  <c r="K17" i="1"/>
  <c r="K8" i="1"/>
  <c r="K76" i="1"/>
  <c r="K72" i="1"/>
  <c r="K68" i="1"/>
  <c r="K64" i="1"/>
  <c r="K60" i="1"/>
  <c r="K56" i="1"/>
  <c r="K52" i="1"/>
  <c r="K48" i="1"/>
  <c r="K44" i="1"/>
  <c r="K36" i="1"/>
  <c r="K28" i="1"/>
  <c r="K24" i="1"/>
  <c r="K20" i="1"/>
  <c r="K16" i="1"/>
  <c r="K75" i="1"/>
  <c r="K71" i="1"/>
  <c r="K67" i="1"/>
  <c r="K63" i="1"/>
  <c r="K59" i="1"/>
  <c r="K55" i="1"/>
  <c r="K51" i="1"/>
  <c r="K47" i="1"/>
  <c r="K43" i="1"/>
  <c r="K39" i="1"/>
  <c r="K35" i="1"/>
  <c r="K31" i="1"/>
  <c r="K27" i="1"/>
  <c r="K23" i="1"/>
  <c r="K19" i="1"/>
  <c r="K15" i="1"/>
  <c r="J10" i="1"/>
  <c r="J6" i="1"/>
  <c r="J74" i="1"/>
  <c r="J70" i="1"/>
  <c r="J66" i="1"/>
  <c r="J62" i="1"/>
  <c r="J58" i="1"/>
  <c r="J54" i="1"/>
  <c r="J50" i="1"/>
  <c r="J46" i="1"/>
  <c r="J42" i="1"/>
  <c r="J38" i="1"/>
  <c r="J34" i="1"/>
  <c r="J30" i="1"/>
  <c r="J26" i="1"/>
  <c r="J22" i="1"/>
  <c r="J18" i="1"/>
  <c r="J14" i="1"/>
  <c r="K4" i="1"/>
  <c r="K11" i="1"/>
  <c r="K7" i="1"/>
  <c r="J76" i="1"/>
  <c r="J72" i="1"/>
  <c r="J68" i="1"/>
  <c r="J64" i="1"/>
  <c r="J60" i="1"/>
  <c r="J56" i="1"/>
  <c r="J52" i="1"/>
  <c r="J48" i="1"/>
  <c r="J44" i="1"/>
  <c r="J40" i="1"/>
  <c r="J36" i="1"/>
  <c r="J28" i="1"/>
  <c r="J24" i="1"/>
  <c r="J20" i="1"/>
  <c r="J16" i="1"/>
  <c r="K10" i="1"/>
  <c r="K6" i="1"/>
  <c r="J75" i="1"/>
  <c r="J71" i="1"/>
  <c r="J67" i="1"/>
  <c r="J63" i="1"/>
  <c r="J59" i="1"/>
  <c r="J55" i="1"/>
  <c r="J51" i="1"/>
  <c r="J47" i="1"/>
  <c r="J43" i="1"/>
  <c r="J39" i="1"/>
  <c r="J35" i="1"/>
  <c r="J31" i="1"/>
  <c r="J27" i="1"/>
  <c r="J23" i="1"/>
  <c r="J19" i="1"/>
  <c r="J15" i="1"/>
</calcChain>
</file>

<file path=xl/sharedStrings.xml><?xml version="1.0" encoding="utf-8"?>
<sst xmlns="http://schemas.openxmlformats.org/spreadsheetml/2006/main" count="174" uniqueCount="163">
  <si>
    <t>0703</t>
  </si>
  <si>
    <t>1000</t>
  </si>
  <si>
    <t>Амбулаторная помощь</t>
  </si>
  <si>
    <t>ОБСЛУЖИВАНИЕ ГОСУДАРСТВЕННОГО (МУНИЦИПАЛЬНОГО) ДОЛГА</t>
  </si>
  <si>
    <t>Социальное обслуживание населения</t>
  </si>
  <si>
    <t>1102</t>
  </si>
  <si>
    <t>Другие вопросы в области национальной экономики</t>
  </si>
  <si>
    <t>1204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</si>
  <si>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</si>
  <si>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</si>
  <si>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</si>
  <si>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</si>
  <si>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</si>
  <si>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0407</t>
  </si>
  <si>
    <t>0600</t>
  </si>
  <si>
    <t>Мобилизационная подготовка экономики</t>
  </si>
  <si>
    <t>0702</t>
  </si>
  <si>
    <t>Обслуживание государственного (муниципального) внутреннего долга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</si>
  <si>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</si>
  <si>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</si>
  <si>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</si>
  <si>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</si>
  <si>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</si>
  <si>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</si>
  <si>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</si>
  <si>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0304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</si>
  <si>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</si>
  <si>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</si>
  <si>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</si>
  <si>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</si>
  <si>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</si>
  <si>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</si>
  <si>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</si>
  <si>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</si>
  <si>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</si>
  <si>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</si>
  <si>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0905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</si>
  <si>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</si>
  <si>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</si>
  <si>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</si>
  <si>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</si>
  <si>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</si>
  <si>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</si>
  <si>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</si>
  <si>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1201</t>
  </si>
  <si>
    <t>0904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</si>
  <si>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</si>
  <si>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</si>
  <si>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</si>
  <si>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- всего</t>
  </si>
  <si>
    <t>Транспорт</t>
  </si>
  <si>
    <t>0404</t>
  </si>
  <si>
    <t>Другие вопросы в области средств массовой информации</t>
  </si>
  <si>
    <t>0801</t>
  </si>
  <si>
    <t>0111</t>
  </si>
  <si>
    <t>Скорая медицинская помощь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</si>
  <si>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</si>
  <si>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</si>
  <si>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</si>
  <si>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</si>
  <si>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</si>
  <si>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</si>
  <si>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ОХРАНА ОКРУЖАЮЩЕЙ СРЕДЫ</t>
  </si>
  <si>
    <t>0800</t>
  </si>
  <si>
    <t>1006</t>
  </si>
  <si>
    <t>Органы юстиции</t>
  </si>
  <si>
    <t>0709</t>
  </si>
  <si>
    <t>0902</t>
  </si>
  <si>
    <t>Резервные фонды</t>
  </si>
  <si>
    <t>0314</t>
  </si>
  <si>
    <t>0107</t>
  </si>
  <si>
    <t>1301</t>
  </si>
  <si>
    <t>Иные дотации</t>
  </si>
  <si>
    <t>0300</t>
  </si>
  <si>
    <t>Массовый спорт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</si>
  <si>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</si>
  <si>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</si>
  <si>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</si>
  <si>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</si>
  <si>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</si>
  <si>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</si>
  <si>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</si>
  <si>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</si>
  <si>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</si>
  <si>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</si>
  <si>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</si>
  <si>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1402</t>
  </si>
  <si>
    <t>0401</t>
  </si>
  <si>
    <t>МЕЖБЮДЖЕТНЫЕ ТРАНСФЕРТЫ ОБЩЕГО ХАРАКТЕРА БЮДЖЕТАМ БЮДЖЕТНОЙ СИСТЕМЫ РОССИЙСКОЙ ФЕДЕРАЦИИ</t>
  </si>
  <si>
    <t>ЗДРАВООХРАНЕНИЕ</t>
  </si>
  <si>
    <t>0503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</si>
  <si>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</si>
  <si>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</si>
  <si>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</si>
  <si>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</si>
  <si>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</si>
  <si>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</si>
  <si>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</si>
  <si>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</si>
  <si>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</si>
  <si>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</si>
  <si>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Спорт высших достижений</t>
  </si>
  <si>
    <t>0400</t>
  </si>
  <si>
    <t>НАЦИОНАЛЬНАЯ БЕЗОПАСНОСТЬ И ПРАВООХРАНИТЕЛЬНАЯ ДЕЯТЕЛЬНОСТЬ</t>
  </si>
  <si>
    <t>0309</t>
  </si>
  <si>
    <t>0502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</si>
  <si>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</si>
  <si>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</si>
  <si>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</si>
  <si>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</si>
  <si>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</si>
  <si>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</si>
  <si>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1400</t>
  </si>
  <si>
    <t>Судебная система</t>
  </si>
  <si>
    <t>Коммунальное хозяйство</t>
  </si>
  <si>
    <t>0501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</si>
  <si>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</si>
  <si>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</si>
  <si>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</si>
  <si>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</si>
  <si>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</si>
  <si>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</si>
  <si>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</si>
  <si>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</si>
  <si>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</si>
  <si>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</si>
  <si>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</si>
  <si>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Защита населения и территории от чрезвычайных ситуаций природного и техногенного характера, пожарная безопасность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</si>
  <si>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</si>
  <si>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</si>
  <si>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</si>
  <si>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</si>
  <si>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</si>
  <si>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</si>
  <si>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</si>
  <si>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</si>
  <si>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</si>
  <si>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Гражданская оборона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</si>
  <si>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</si>
  <si>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</si>
  <si>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</si>
  <si>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</si>
  <si>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0204</t>
  </si>
  <si>
    <t>0408</t>
  </si>
  <si>
    <t>Молодежная политика</t>
  </si>
  <si>
    <t>Наименование показателя</t>
  </si>
  <si>
    <t>Код раздела, подраздела классификации расходов</t>
  </si>
  <si>
    <t>Процент исполнения плана</t>
  </si>
  <si>
    <t>-</t>
  </si>
  <si>
    <t>Исполнено                           на 1 октября 2022г                         в рублях</t>
  </si>
  <si>
    <t>Исполнено                                 на 1 октября 2022г.                                     в  тыс. руб.</t>
  </si>
  <si>
    <t>0410</t>
  </si>
  <si>
    <t>Связь и информатика</t>
  </si>
  <si>
    <t xml:space="preserve"> Сведения об исполнении консолидированного бюджета по расходам на 1 октября 2023 года в сравнении с планом  и соответствующим периодом прошлого года</t>
  </si>
  <si>
    <t>Утвержденные назначения на 2023 год в рублях</t>
  </si>
  <si>
    <t>Утвержденные назначения на 2023 год                                 в тыс. руб.</t>
  </si>
  <si>
    <t>Исполнено                           на 1 октября 2023г                         в рублях</t>
  </si>
  <si>
    <t>Исполнено                                 на 1 октября 2023г.                                     в  тыс. руб.</t>
  </si>
  <si>
    <t>Динамика исполнения 2023г к 2022г в процентах</t>
  </si>
  <si>
    <t>0108</t>
  </si>
  <si>
    <t>1403</t>
  </si>
  <si>
    <t>Прочие межбюджетные трансферты общего характера</t>
  </si>
  <si>
    <t>Международные отношения и международное сотрудничество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</si>
</sst>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"/>
  </numFmts>
  <fonts count="10" x14ac:knownFonts="1">
    <font>
      <sz val="11"/>
      <color theme="1"/>
      <name val="Segoe UI"/>
      <family val="2"/>
    </font>
    <font>
      <b/>
      <sz val="10"/>
      <color theme="1"/>
      <name val="Segoe UI"/>
      <family val="2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Segoe UI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 applyBorder="1"/>
    <xf numFmtId="0" fontId="0" fillId="0" borderId="0" xfId="0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 indent="1"/>
    </xf>
    <xf numFmtId="165" fontId="5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3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inden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4" xfId="0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K79"/>
  <sheetViews>
    <sheetView tabSelected="1" topLeftCell="B1" zoomScaleNormal="100" zoomScaleSheetLayoutView="100" workbookViewId="0">
      <selection activeCell="B12" sqref="B12"/>
    </sheetView>
  </sheetViews>
  <sheetFormatPr defaultRowHeight="16.5" x14ac:dyDescent="0.3"/>
  <cols>
    <col min="1" max="1" width="2" hidden="1" customWidth="1"/>
    <col min="2" max="2" width="36.5" customWidth="1"/>
    <col min="3" max="3" width="13.875" style="3" customWidth="1"/>
    <col min="4" max="4" width="18.5" style="18" hidden="1" customWidth="1"/>
    <col min="5" max="5" width="16.125" customWidth="1"/>
    <col min="6" max="6" width="19.25" style="7" hidden="1" customWidth="1"/>
    <col min="7" max="7" width="16.125" style="7" customWidth="1"/>
    <col min="8" max="8" width="20.5" style="7" hidden="1" customWidth="1"/>
    <col min="9" max="9" width="15.875" customWidth="1"/>
    <col min="10" max="11" width="13.125" customWidth="1"/>
  </cols>
  <sheetData>
    <row r="1" spans="1:11" ht="48" customHeight="1" x14ac:dyDescent="0.3">
      <c r="A1" s="15" t="s">
        <v>153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7.25" customHeight="1" x14ac:dyDescent="0.3">
      <c r="A2" s="13"/>
      <c r="B2" s="14"/>
      <c r="C2" s="14"/>
      <c r="D2" s="14"/>
      <c r="E2" s="14"/>
      <c r="F2" s="14"/>
      <c r="G2" s="14"/>
      <c r="H2" s="14"/>
    </row>
    <row r="3" spans="1:11" ht="75" customHeight="1" x14ac:dyDescent="0.3">
      <c r="A3" s="1"/>
      <c r="B3" s="2" t="s">
        <v>145</v>
      </c>
      <c r="C3" s="2" t="s">
        <v>146</v>
      </c>
      <c r="D3" s="8" t="s">
        <v>149</v>
      </c>
      <c r="E3" s="8" t="s">
        <v>150</v>
      </c>
      <c r="F3" s="8" t="s">
        <v>154</v>
      </c>
      <c r="G3" s="8" t="s">
        <v>155</v>
      </c>
      <c r="H3" s="8" t="s">
        <v>156</v>
      </c>
      <c r="I3" s="8" t="s">
        <v>157</v>
      </c>
      <c r="J3" s="8" t="s">
        <v>147</v>
      </c>
      <c r="K3" s="8" t="s">
        <v>158</v>
      </c>
    </row>
    <row r="4" spans="1:11" ht="31.5" customHeight="1" x14ac:dyDescent="0.3">
      <c r="A4" s="1"/>
      <c r="B4" s="10" t="s">
        <v>49</v>
      </c>
      <c r="C4" s="20"/>
      <c r="D4" s="16">
        <v>75510252518.5</v>
      </c>
      <c r="E4" s="12">
        <f>D4/1000</f>
        <v>75510252.5185</v>
      </c>
      <c r="F4" s="16">
        <v>136465733252.37</v>
      </c>
      <c r="G4" s="11">
        <f>F4/1000</f>
        <v>136465733.25237</v>
      </c>
      <c r="H4" s="16">
        <v>83986190960.119995</v>
      </c>
      <c r="I4" s="12">
        <f>H4/1000</f>
        <v>83986190.960119992</v>
      </c>
      <c r="J4" s="12">
        <f>I4/G4*100</f>
        <v>61.543794884245351</v>
      </c>
      <c r="K4" s="12">
        <f>I4/E4*100</f>
        <v>111.22488424938506</v>
      </c>
    </row>
    <row r="5" spans="1:11" ht="36.75" customHeight="1" x14ac:dyDescent="0.3">
      <c r="A5" s="1"/>
      <c r="B5" s="4" t="s">
        <v>23</v>
      </c>
      <c r="C5" s="21" t="s">
        <v>19</v>
      </c>
      <c r="D5" s="17">
        <v>5090538046.7700005</v>
      </c>
      <c r="E5" s="5">
        <f t="shared" ref="E5:E68" si="0">D5/1000</f>
        <v>5090538.0467700008</v>
      </c>
      <c r="F5" s="9">
        <v>10730361146.74</v>
      </c>
      <c r="G5" s="6">
        <f t="shared" ref="G5:G68" si="1">F5/1000</f>
        <v>10730361.146740001</v>
      </c>
      <c r="H5" s="9">
        <v>5563117571.8400002</v>
      </c>
      <c r="I5" s="5">
        <f t="shared" ref="I5:I68" si="2">H5/1000</f>
        <v>5563117.5718400003</v>
      </c>
      <c r="J5" s="5">
        <f t="shared" ref="J5:J68" si="3">I5/G5*100</f>
        <v>51.844644329889455</v>
      </c>
      <c r="K5" s="5">
        <f t="shared" ref="K5:K68" si="4">I5/E5*100</f>
        <v>109.28348871431884</v>
      </c>
    </row>
    <row r="6" spans="1:11" ht="80.25" customHeight="1" x14ac:dyDescent="0.3">
      <c r="A6" s="1"/>
      <c r="B6" s="4" t="s">
        <v>116</v>
      </c>
      <c r="C6" s="21" t="s">
        <v>138</v>
      </c>
      <c r="D6" s="17">
        <v>312634062.56999999</v>
      </c>
      <c r="E6" s="5">
        <f t="shared" si="0"/>
        <v>312634.06257000001</v>
      </c>
      <c r="F6" s="9">
        <v>452542012.44999999</v>
      </c>
      <c r="G6" s="6">
        <f t="shared" si="1"/>
        <v>452542.01244999998</v>
      </c>
      <c r="H6" s="9">
        <v>337909937.48000002</v>
      </c>
      <c r="I6" s="5">
        <f t="shared" si="2"/>
        <v>337909.93748000002</v>
      </c>
      <c r="J6" s="5">
        <f t="shared" si="3"/>
        <v>74.66929659206717</v>
      </c>
      <c r="K6" s="5">
        <f t="shared" si="4"/>
        <v>108.08481158521894</v>
      </c>
    </row>
    <row r="7" spans="1:11" ht="78.75" x14ac:dyDescent="0.3">
      <c r="A7" s="1"/>
      <c r="B7" s="4" t="s">
        <v>43</v>
      </c>
      <c r="C7" s="21" t="s">
        <v>122</v>
      </c>
      <c r="D7" s="17">
        <v>143109665.37</v>
      </c>
      <c r="E7" s="5">
        <f t="shared" si="0"/>
        <v>143109.66537</v>
      </c>
      <c r="F7" s="9">
        <v>208277371.28</v>
      </c>
      <c r="G7" s="6">
        <f t="shared" si="1"/>
        <v>208277.37127999999</v>
      </c>
      <c r="H7" s="9">
        <v>144059279.86000001</v>
      </c>
      <c r="I7" s="5">
        <f t="shared" si="2"/>
        <v>144059.27986000001</v>
      </c>
      <c r="J7" s="5">
        <f t="shared" si="3"/>
        <v>69.167033833134141</v>
      </c>
      <c r="K7" s="5">
        <f t="shared" si="4"/>
        <v>100.66355720107711</v>
      </c>
    </row>
    <row r="8" spans="1:11" ht="108.75" customHeight="1" x14ac:dyDescent="0.3">
      <c r="A8" s="1"/>
      <c r="B8" s="4" t="s">
        <v>48</v>
      </c>
      <c r="C8" s="21" t="s">
        <v>110</v>
      </c>
      <c r="D8" s="17">
        <v>1319378550.45</v>
      </c>
      <c r="E8" s="5">
        <f t="shared" si="0"/>
        <v>1319378.55045</v>
      </c>
      <c r="F8" s="9">
        <v>2137525964.0599999</v>
      </c>
      <c r="G8" s="6">
        <f t="shared" si="1"/>
        <v>2137525.9640600001</v>
      </c>
      <c r="H8" s="9">
        <v>1397696325.27</v>
      </c>
      <c r="I8" s="5">
        <f t="shared" si="2"/>
        <v>1397696.3252699999</v>
      </c>
      <c r="J8" s="5">
        <f t="shared" si="3"/>
        <v>65.388507497482109</v>
      </c>
      <c r="K8" s="5">
        <f t="shared" si="4"/>
        <v>105.93595937976164</v>
      </c>
    </row>
    <row r="9" spans="1:11" ht="24.75" customHeight="1" x14ac:dyDescent="0.3">
      <c r="A9" s="1"/>
      <c r="B9" s="4" t="s">
        <v>113</v>
      </c>
      <c r="C9" s="21" t="s">
        <v>98</v>
      </c>
      <c r="D9" s="17">
        <v>1110231.6000000001</v>
      </c>
      <c r="E9" s="5">
        <f t="shared" si="0"/>
        <v>1110.2316000000001</v>
      </c>
      <c r="F9" s="9">
        <v>139400</v>
      </c>
      <c r="G9" s="6">
        <f t="shared" si="1"/>
        <v>139.4</v>
      </c>
      <c r="H9" s="9">
        <v>0</v>
      </c>
      <c r="I9" s="5">
        <f t="shared" si="2"/>
        <v>0</v>
      </c>
      <c r="J9" s="5">
        <f t="shared" si="3"/>
        <v>0</v>
      </c>
      <c r="K9" s="5">
        <f t="shared" si="4"/>
        <v>0</v>
      </c>
    </row>
    <row r="10" spans="1:11" ht="63" x14ac:dyDescent="0.3">
      <c r="A10" s="1"/>
      <c r="B10" s="4" t="s">
        <v>11</v>
      </c>
      <c r="C10" s="21" t="s">
        <v>85</v>
      </c>
      <c r="D10" s="17">
        <v>325335013.06</v>
      </c>
      <c r="E10" s="5">
        <f t="shared" si="0"/>
        <v>325335.01306000003</v>
      </c>
      <c r="F10" s="9">
        <v>512170905.13</v>
      </c>
      <c r="G10" s="6">
        <f t="shared" si="1"/>
        <v>512170.90512999997</v>
      </c>
      <c r="H10" s="9">
        <v>350048429.16000003</v>
      </c>
      <c r="I10" s="5">
        <f t="shared" si="2"/>
        <v>350048.42916</v>
      </c>
      <c r="J10" s="5">
        <f t="shared" si="3"/>
        <v>68.34601998158216</v>
      </c>
      <c r="K10" s="5">
        <f t="shared" si="4"/>
        <v>107.59629769558255</v>
      </c>
    </row>
    <row r="11" spans="1:11" ht="36.75" customHeight="1" x14ac:dyDescent="0.3">
      <c r="A11" s="1"/>
      <c r="B11" s="4" t="s">
        <v>75</v>
      </c>
      <c r="C11" s="21" t="s">
        <v>70</v>
      </c>
      <c r="D11" s="17">
        <v>48306766.380000003</v>
      </c>
      <c r="E11" s="5">
        <f t="shared" si="0"/>
        <v>48306.766380000001</v>
      </c>
      <c r="F11" s="9">
        <v>80926170.230000004</v>
      </c>
      <c r="G11" s="6">
        <f t="shared" si="1"/>
        <v>80926.170230000003</v>
      </c>
      <c r="H11" s="9">
        <v>60120924.07</v>
      </c>
      <c r="I11" s="5">
        <f t="shared" si="2"/>
        <v>60120.924070000001</v>
      </c>
      <c r="J11" s="5">
        <f t="shared" si="3"/>
        <v>74.291077780068576</v>
      </c>
      <c r="K11" s="5">
        <f t="shared" si="4"/>
        <v>124.45652767785198</v>
      </c>
    </row>
    <row r="12" spans="1:11" ht="36.75" customHeight="1" x14ac:dyDescent="0.3">
      <c r="A12" s="1"/>
      <c r="B12" s="4" t="s">
        <v>162</v>
      </c>
      <c r="C12" s="21" t="s">
        <v>159</v>
      </c>
      <c r="D12" s="17" t="s">
        <v>148</v>
      </c>
      <c r="E12" s="5" t="s">
        <v>148</v>
      </c>
      <c r="F12" s="9">
        <v>359289156.56</v>
      </c>
      <c r="G12" s="6">
        <f t="shared" si="1"/>
        <v>359289.15655999997</v>
      </c>
      <c r="H12" s="9">
        <v>167225303.83000001</v>
      </c>
      <c r="I12" s="5">
        <f t="shared" si="2"/>
        <v>167225.30383000002</v>
      </c>
      <c r="J12" s="5">
        <f t="shared" si="3"/>
        <v>46.543376212934504</v>
      </c>
      <c r="K12" s="5" t="s">
        <v>148</v>
      </c>
    </row>
    <row r="13" spans="1:11" ht="21.75" customHeight="1" x14ac:dyDescent="0.3">
      <c r="A13" s="1"/>
      <c r="B13" s="4" t="s">
        <v>68</v>
      </c>
      <c r="C13" s="21" t="s">
        <v>54</v>
      </c>
      <c r="D13" s="17">
        <v>0</v>
      </c>
      <c r="E13" s="5">
        <f t="shared" si="0"/>
        <v>0</v>
      </c>
      <c r="F13" s="9">
        <v>944497722.58000004</v>
      </c>
      <c r="G13" s="6">
        <f t="shared" si="1"/>
        <v>944497.72258000006</v>
      </c>
      <c r="H13" s="9">
        <v>0</v>
      </c>
      <c r="I13" s="5">
        <f t="shared" si="2"/>
        <v>0</v>
      </c>
      <c r="J13" s="5">
        <f t="shared" si="3"/>
        <v>0</v>
      </c>
      <c r="K13" s="5" t="s">
        <v>148</v>
      </c>
    </row>
    <row r="14" spans="1:11" ht="21.75" customHeight="1" x14ac:dyDescent="0.3">
      <c r="A14" s="1"/>
      <c r="B14" s="4" t="s">
        <v>29</v>
      </c>
      <c r="C14" s="21" t="s">
        <v>33</v>
      </c>
      <c r="D14" s="17">
        <v>2722133557.3400002</v>
      </c>
      <c r="E14" s="5">
        <f t="shared" si="0"/>
        <v>2722133.5573400003</v>
      </c>
      <c r="F14" s="9">
        <v>6034992444.4499998</v>
      </c>
      <c r="G14" s="6">
        <f t="shared" si="1"/>
        <v>6034992.4444499994</v>
      </c>
      <c r="H14" s="9">
        <v>3106057372.1700001</v>
      </c>
      <c r="I14" s="5">
        <f t="shared" si="2"/>
        <v>3106057.3721699999</v>
      </c>
      <c r="J14" s="5">
        <f t="shared" si="3"/>
        <v>51.467460825513442</v>
      </c>
      <c r="K14" s="5">
        <f t="shared" si="4"/>
        <v>114.10378318120291</v>
      </c>
    </row>
    <row r="15" spans="1:11" ht="21.75" customHeight="1" x14ac:dyDescent="0.3">
      <c r="A15" s="1"/>
      <c r="B15" s="4" t="s">
        <v>60</v>
      </c>
      <c r="C15" s="21" t="s">
        <v>46</v>
      </c>
      <c r="D15" s="17">
        <v>43089957.780000001</v>
      </c>
      <c r="E15" s="5">
        <f t="shared" si="0"/>
        <v>43089.957780000004</v>
      </c>
      <c r="F15" s="9">
        <v>221698577</v>
      </c>
      <c r="G15" s="6">
        <f t="shared" si="1"/>
        <v>221698.57699999999</v>
      </c>
      <c r="H15" s="9">
        <v>204797515.91</v>
      </c>
      <c r="I15" s="5">
        <f t="shared" si="2"/>
        <v>204797.51590999999</v>
      </c>
      <c r="J15" s="5">
        <f t="shared" si="3"/>
        <v>92.376558605515996</v>
      </c>
      <c r="K15" s="5">
        <f t="shared" si="4"/>
        <v>475.27898949359326</v>
      </c>
    </row>
    <row r="16" spans="1:11" ht="37.5" customHeight="1" x14ac:dyDescent="0.3">
      <c r="A16" s="1"/>
      <c r="B16" s="4" t="s">
        <v>108</v>
      </c>
      <c r="C16" s="21" t="s">
        <v>8</v>
      </c>
      <c r="D16" s="17">
        <v>21895506.100000001</v>
      </c>
      <c r="E16" s="5">
        <f t="shared" si="0"/>
        <v>21895.506100000002</v>
      </c>
      <c r="F16" s="9">
        <v>38752233</v>
      </c>
      <c r="G16" s="6">
        <f t="shared" si="1"/>
        <v>38752.233</v>
      </c>
      <c r="H16" s="9">
        <v>24944131.289999999</v>
      </c>
      <c r="I16" s="5">
        <f t="shared" si="2"/>
        <v>24944.131289999998</v>
      </c>
      <c r="J16" s="5">
        <f t="shared" si="3"/>
        <v>64.368242444248295</v>
      </c>
      <c r="K16" s="5">
        <f t="shared" si="4"/>
        <v>113.92352008707391</v>
      </c>
    </row>
    <row r="17" spans="1:11" ht="37.5" customHeight="1" x14ac:dyDescent="0.3">
      <c r="A17" s="1"/>
      <c r="B17" s="4" t="s">
        <v>15</v>
      </c>
      <c r="C17" s="21" t="s">
        <v>142</v>
      </c>
      <c r="D17" s="17">
        <v>21194451.68</v>
      </c>
      <c r="E17" s="5">
        <f t="shared" si="0"/>
        <v>21194.451679999998</v>
      </c>
      <c r="F17" s="9">
        <v>182946344</v>
      </c>
      <c r="G17" s="6">
        <f t="shared" si="1"/>
        <v>182946.34400000001</v>
      </c>
      <c r="H17" s="9">
        <v>179853384.62</v>
      </c>
      <c r="I17" s="5">
        <f t="shared" si="2"/>
        <v>179853.38462</v>
      </c>
      <c r="J17" s="5">
        <f t="shared" si="3"/>
        <v>98.309362563703374</v>
      </c>
      <c r="K17" s="5">
        <f t="shared" si="4"/>
        <v>848.58710824643526</v>
      </c>
    </row>
    <row r="18" spans="1:11" ht="54" customHeight="1" x14ac:dyDescent="0.3">
      <c r="A18" s="1"/>
      <c r="B18" s="4" t="s">
        <v>103</v>
      </c>
      <c r="C18" s="21" t="s">
        <v>73</v>
      </c>
      <c r="D18" s="17">
        <v>1006635157.84</v>
      </c>
      <c r="E18" s="5">
        <f t="shared" si="0"/>
        <v>1006635.15784</v>
      </c>
      <c r="F18" s="9">
        <v>1747787100.73</v>
      </c>
      <c r="G18" s="6">
        <f t="shared" si="1"/>
        <v>1747787.1007300001</v>
      </c>
      <c r="H18" s="9">
        <v>1194022201.8299999</v>
      </c>
      <c r="I18" s="5">
        <f t="shared" si="2"/>
        <v>1194022.2018299999</v>
      </c>
      <c r="J18" s="5">
        <f t="shared" si="3"/>
        <v>68.316226920961455</v>
      </c>
      <c r="K18" s="5">
        <f t="shared" si="4"/>
        <v>118.61518967726977</v>
      </c>
    </row>
    <row r="19" spans="1:11" ht="23.25" customHeight="1" x14ac:dyDescent="0.3">
      <c r="A19" s="1"/>
      <c r="B19" s="4" t="s">
        <v>65</v>
      </c>
      <c r="C19" s="21" t="s">
        <v>25</v>
      </c>
      <c r="D19" s="17">
        <v>69244058.769999996</v>
      </c>
      <c r="E19" s="5">
        <f t="shared" si="0"/>
        <v>69244.058769999989</v>
      </c>
      <c r="F19" s="9">
        <v>104039254.73999999</v>
      </c>
      <c r="G19" s="6">
        <f t="shared" si="1"/>
        <v>104039.25473999999</v>
      </c>
      <c r="H19" s="9">
        <v>57413190.729999997</v>
      </c>
      <c r="I19" s="5">
        <f t="shared" si="2"/>
        <v>57413.190729999995</v>
      </c>
      <c r="J19" s="5">
        <f t="shared" si="3"/>
        <v>55.184161856482753</v>
      </c>
      <c r="K19" s="5">
        <f t="shared" si="4"/>
        <v>82.914248167778226</v>
      </c>
    </row>
    <row r="20" spans="1:11" ht="23.25" customHeight="1" x14ac:dyDescent="0.3">
      <c r="A20" s="1"/>
      <c r="B20" s="4" t="s">
        <v>137</v>
      </c>
      <c r="C20" s="21" t="s">
        <v>104</v>
      </c>
      <c r="D20" s="17">
        <v>18334748.949999999</v>
      </c>
      <c r="E20" s="5">
        <f t="shared" si="0"/>
        <v>18334.748950000001</v>
      </c>
      <c r="F20" s="9">
        <v>44962819.060000002</v>
      </c>
      <c r="G20" s="6">
        <f t="shared" si="1"/>
        <v>44962.819060000002</v>
      </c>
      <c r="H20" s="9">
        <v>24205203.670000002</v>
      </c>
      <c r="I20" s="5">
        <f t="shared" si="2"/>
        <v>24205.203670000003</v>
      </c>
      <c r="J20" s="5">
        <f t="shared" si="3"/>
        <v>53.833821312893463</v>
      </c>
      <c r="K20" s="5">
        <f t="shared" si="4"/>
        <v>132.01818981001102</v>
      </c>
    </row>
    <row r="21" spans="1:11" ht="69" customHeight="1" x14ac:dyDescent="0.3">
      <c r="A21" s="1"/>
      <c r="B21" s="4" t="s">
        <v>127</v>
      </c>
      <c r="C21" s="21" t="s">
        <v>121</v>
      </c>
      <c r="D21" s="17">
        <v>658139143.75</v>
      </c>
      <c r="E21" s="5">
        <f t="shared" si="0"/>
        <v>658139.14375000005</v>
      </c>
      <c r="F21" s="9">
        <v>997906334.05999994</v>
      </c>
      <c r="G21" s="6">
        <f t="shared" si="1"/>
        <v>997906.33405999991</v>
      </c>
      <c r="H21" s="9">
        <v>704980966.91999996</v>
      </c>
      <c r="I21" s="5">
        <f t="shared" si="2"/>
        <v>704980.96691999992</v>
      </c>
      <c r="J21" s="5">
        <f t="shared" si="3"/>
        <v>70.646005828199549</v>
      </c>
      <c r="K21" s="5">
        <f t="shared" si="4"/>
        <v>107.11731305071761</v>
      </c>
    </row>
    <row r="22" spans="1:11" ht="23.25" customHeight="1" x14ac:dyDescent="0.3">
      <c r="A22" s="1"/>
      <c r="B22" s="4" t="s">
        <v>34</v>
      </c>
      <c r="C22" s="21" t="s">
        <v>111</v>
      </c>
      <c r="D22" s="17">
        <v>194378978.03999999</v>
      </c>
      <c r="E22" s="5">
        <f t="shared" si="0"/>
        <v>194378.97803999999</v>
      </c>
      <c r="F22" s="9">
        <v>404864673</v>
      </c>
      <c r="G22" s="6">
        <f t="shared" si="1"/>
        <v>404864.67300000001</v>
      </c>
      <c r="H22" s="9">
        <v>280164997.55000001</v>
      </c>
      <c r="I22" s="5">
        <f t="shared" si="2"/>
        <v>280164.99755000003</v>
      </c>
      <c r="J22" s="5">
        <f t="shared" si="3"/>
        <v>69.19966503227117</v>
      </c>
      <c r="K22" s="5">
        <f t="shared" si="4"/>
        <v>144.13338333960513</v>
      </c>
    </row>
    <row r="23" spans="1:11" ht="51.75" customHeight="1" x14ac:dyDescent="0.3">
      <c r="A23" s="1"/>
      <c r="B23" s="4" t="s">
        <v>99</v>
      </c>
      <c r="C23" s="21" t="s">
        <v>69</v>
      </c>
      <c r="D23" s="17">
        <v>66538228.329999998</v>
      </c>
      <c r="E23" s="5">
        <f t="shared" si="0"/>
        <v>66538.228329999998</v>
      </c>
      <c r="F23" s="9">
        <v>196014019.87</v>
      </c>
      <c r="G23" s="6">
        <f t="shared" si="1"/>
        <v>196014.01987000002</v>
      </c>
      <c r="H23" s="9">
        <v>127257842.95999999</v>
      </c>
      <c r="I23" s="5">
        <f t="shared" si="2"/>
        <v>127257.84295999999</v>
      </c>
      <c r="J23" s="5">
        <f t="shared" si="3"/>
        <v>64.922826971458292</v>
      </c>
      <c r="K23" s="5">
        <f t="shared" si="4"/>
        <v>191.25523199814961</v>
      </c>
    </row>
    <row r="24" spans="1:11" ht="23.25" customHeight="1" x14ac:dyDescent="0.3">
      <c r="A24" s="1"/>
      <c r="B24" s="4" t="s">
        <v>80</v>
      </c>
      <c r="C24" s="21" t="s">
        <v>102</v>
      </c>
      <c r="D24" s="17">
        <v>16376982391.27</v>
      </c>
      <c r="E24" s="5">
        <f t="shared" si="0"/>
        <v>16376982.39127</v>
      </c>
      <c r="F24" s="9">
        <v>31130909669.25</v>
      </c>
      <c r="G24" s="6">
        <f t="shared" si="1"/>
        <v>31130909.66925</v>
      </c>
      <c r="H24" s="9">
        <v>18001306246.759998</v>
      </c>
      <c r="I24" s="5">
        <f t="shared" si="2"/>
        <v>18001306.24676</v>
      </c>
      <c r="J24" s="5">
        <f t="shared" si="3"/>
        <v>57.824542996059783</v>
      </c>
      <c r="K24" s="5">
        <f t="shared" si="4"/>
        <v>109.91833426135862</v>
      </c>
    </row>
    <row r="25" spans="1:11" ht="23.25" customHeight="1" x14ac:dyDescent="0.3">
      <c r="A25" s="1"/>
      <c r="B25" s="4" t="s">
        <v>94</v>
      </c>
      <c r="C25" s="21" t="s">
        <v>87</v>
      </c>
      <c r="D25" s="17">
        <v>307543515.69</v>
      </c>
      <c r="E25" s="5">
        <f t="shared" si="0"/>
        <v>307543.51568999997</v>
      </c>
      <c r="F25" s="9">
        <v>794218027.00999999</v>
      </c>
      <c r="G25" s="6">
        <f t="shared" si="1"/>
        <v>794218.02700999996</v>
      </c>
      <c r="H25" s="9">
        <v>401001204.69999999</v>
      </c>
      <c r="I25" s="5">
        <f t="shared" si="2"/>
        <v>401001.2047</v>
      </c>
      <c r="J25" s="5">
        <f t="shared" si="3"/>
        <v>50.490065833641808</v>
      </c>
      <c r="K25" s="5">
        <f t="shared" si="4"/>
        <v>130.3884439898919</v>
      </c>
    </row>
    <row r="26" spans="1:11" ht="33.75" customHeight="1" x14ac:dyDescent="0.3">
      <c r="A26" s="1"/>
      <c r="B26" s="4" t="s">
        <v>117</v>
      </c>
      <c r="C26" s="21" t="s">
        <v>51</v>
      </c>
      <c r="D26" s="17">
        <v>199500</v>
      </c>
      <c r="E26" s="5">
        <f t="shared" si="0"/>
        <v>199.5</v>
      </c>
      <c r="F26" s="9">
        <v>3376750</v>
      </c>
      <c r="G26" s="6">
        <f t="shared" si="1"/>
        <v>3376.75</v>
      </c>
      <c r="H26" s="9">
        <v>491500</v>
      </c>
      <c r="I26" s="5">
        <f t="shared" si="2"/>
        <v>491.5</v>
      </c>
      <c r="J26" s="5">
        <f t="shared" si="3"/>
        <v>14.555415710372399</v>
      </c>
      <c r="K26" s="5">
        <f t="shared" si="4"/>
        <v>246.36591478696741</v>
      </c>
    </row>
    <row r="27" spans="1:11" ht="24" customHeight="1" x14ac:dyDescent="0.3">
      <c r="A27" s="1"/>
      <c r="B27" s="4" t="s">
        <v>106</v>
      </c>
      <c r="C27" s="21" t="s">
        <v>38</v>
      </c>
      <c r="D27" s="17">
        <v>2417336369.1399999</v>
      </c>
      <c r="E27" s="5">
        <f t="shared" si="0"/>
        <v>2417336.3691400001</v>
      </c>
      <c r="F27" s="9">
        <v>3746367954.8499999</v>
      </c>
      <c r="G27" s="6">
        <f t="shared" si="1"/>
        <v>3746367.9548499999</v>
      </c>
      <c r="H27" s="9">
        <v>2934403822.1599998</v>
      </c>
      <c r="I27" s="5">
        <f t="shared" si="2"/>
        <v>2934403.82216</v>
      </c>
      <c r="J27" s="5">
        <f t="shared" si="3"/>
        <v>78.326631487469314</v>
      </c>
      <c r="K27" s="5">
        <f t="shared" si="4"/>
        <v>121.38996705716853</v>
      </c>
    </row>
    <row r="28" spans="1:11" ht="24" customHeight="1" x14ac:dyDescent="0.3">
      <c r="A28" s="1"/>
      <c r="B28" s="4" t="s">
        <v>39</v>
      </c>
      <c r="C28" s="21" t="s">
        <v>26</v>
      </c>
      <c r="D28" s="17">
        <v>116210002.86</v>
      </c>
      <c r="E28" s="5">
        <f t="shared" si="0"/>
        <v>116210.00285999999</v>
      </c>
      <c r="F28" s="9">
        <v>216916591.12</v>
      </c>
      <c r="G28" s="6">
        <f t="shared" si="1"/>
        <v>216916.59112</v>
      </c>
      <c r="H28" s="9">
        <v>101251651.56999999</v>
      </c>
      <c r="I28" s="5">
        <f t="shared" si="2"/>
        <v>101251.65156999999</v>
      </c>
      <c r="J28" s="5">
        <f t="shared" si="3"/>
        <v>46.677688897474312</v>
      </c>
      <c r="K28" s="5">
        <f t="shared" si="4"/>
        <v>87.128172341566355</v>
      </c>
    </row>
    <row r="29" spans="1:11" ht="24" customHeight="1" x14ac:dyDescent="0.3">
      <c r="A29" s="1"/>
      <c r="B29" s="4" t="s">
        <v>47</v>
      </c>
      <c r="C29" s="21" t="s">
        <v>13</v>
      </c>
      <c r="D29" s="17">
        <v>394990552.55000001</v>
      </c>
      <c r="E29" s="5">
        <f t="shared" si="0"/>
        <v>394990.55255000002</v>
      </c>
      <c r="F29" s="9">
        <v>593207843.14999998</v>
      </c>
      <c r="G29" s="6">
        <f t="shared" si="1"/>
        <v>593207.84314999997</v>
      </c>
      <c r="H29" s="9">
        <v>488179137.27999997</v>
      </c>
      <c r="I29" s="5">
        <f t="shared" si="2"/>
        <v>488179.13727999997</v>
      </c>
      <c r="J29" s="5">
        <f t="shared" si="3"/>
        <v>82.294788060743457</v>
      </c>
      <c r="K29" s="5">
        <f t="shared" si="4"/>
        <v>123.59261104560308</v>
      </c>
    </row>
    <row r="30" spans="1:11" ht="24" customHeight="1" x14ac:dyDescent="0.3">
      <c r="A30" s="1"/>
      <c r="B30" s="4" t="s">
        <v>50</v>
      </c>
      <c r="C30" s="21" t="s">
        <v>143</v>
      </c>
      <c r="D30" s="17">
        <v>1440481793.8800001</v>
      </c>
      <c r="E30" s="5">
        <f t="shared" si="0"/>
        <v>1440481.79388</v>
      </c>
      <c r="F30" s="9">
        <v>4546046248.4300003</v>
      </c>
      <c r="G30" s="6">
        <f t="shared" si="1"/>
        <v>4546046.2484300006</v>
      </c>
      <c r="H30" s="9">
        <v>2261169608.9400001</v>
      </c>
      <c r="I30" s="5">
        <f t="shared" si="2"/>
        <v>2261169.6089400002</v>
      </c>
      <c r="J30" s="5">
        <f t="shared" si="3"/>
        <v>49.739256606131235</v>
      </c>
      <c r="K30" s="5">
        <f t="shared" si="4"/>
        <v>156.97314735574977</v>
      </c>
    </row>
    <row r="31" spans="1:11" ht="24" customHeight="1" x14ac:dyDescent="0.3">
      <c r="A31" s="1"/>
      <c r="B31" s="4" t="s">
        <v>77</v>
      </c>
      <c r="C31" s="21" t="s">
        <v>128</v>
      </c>
      <c r="D31" s="17">
        <v>8844726191.6900005</v>
      </c>
      <c r="E31" s="5">
        <f t="shared" si="0"/>
        <v>8844726.1916899998</v>
      </c>
      <c r="F31" s="9">
        <v>17402470006.369999</v>
      </c>
      <c r="G31" s="6">
        <f t="shared" si="1"/>
        <v>17402470.006370001</v>
      </c>
      <c r="H31" s="9">
        <v>10162330463.65</v>
      </c>
      <c r="I31" s="5">
        <f t="shared" si="2"/>
        <v>10162330.463649999</v>
      </c>
      <c r="J31" s="5">
        <f t="shared" si="3"/>
        <v>58.395908511436481</v>
      </c>
      <c r="K31" s="5">
        <f t="shared" si="4"/>
        <v>114.89706117977903</v>
      </c>
    </row>
    <row r="32" spans="1:11" ht="24" customHeight="1" x14ac:dyDescent="0.3">
      <c r="A32" s="1"/>
      <c r="B32" s="4" t="s">
        <v>152</v>
      </c>
      <c r="C32" s="21" t="s">
        <v>151</v>
      </c>
      <c r="D32" s="17"/>
      <c r="E32" s="5" t="s">
        <v>148</v>
      </c>
      <c r="F32" s="9">
        <v>1012912992.72</v>
      </c>
      <c r="G32" s="6">
        <v>684482.8</v>
      </c>
      <c r="H32" s="9">
        <v>522579476.25999999</v>
      </c>
      <c r="I32" s="5">
        <v>342411</v>
      </c>
      <c r="J32" s="5">
        <f t="shared" si="3"/>
        <v>50.024777832255239</v>
      </c>
      <c r="K32" s="5" t="s">
        <v>148</v>
      </c>
    </row>
    <row r="33" spans="1:11" ht="31.5" x14ac:dyDescent="0.3">
      <c r="A33" s="1"/>
      <c r="B33" s="4" t="s">
        <v>6</v>
      </c>
      <c r="C33" s="21" t="s">
        <v>124</v>
      </c>
      <c r="D33" s="17">
        <v>2513083485.0900002</v>
      </c>
      <c r="E33" s="5">
        <f t="shared" si="0"/>
        <v>2513083.4850900001</v>
      </c>
      <c r="F33" s="9">
        <v>2815393255.5999999</v>
      </c>
      <c r="G33" s="6">
        <f t="shared" si="1"/>
        <v>2815393.2555999998</v>
      </c>
      <c r="H33" s="9">
        <v>1129899382.2</v>
      </c>
      <c r="I33" s="5">
        <f t="shared" si="2"/>
        <v>1129899.3822000001</v>
      </c>
      <c r="J33" s="5">
        <f t="shared" si="3"/>
        <v>40.132915000508611</v>
      </c>
      <c r="K33" s="5">
        <f t="shared" si="4"/>
        <v>44.960678342109887</v>
      </c>
    </row>
    <row r="34" spans="1:11" ht="36.75" customHeight="1" x14ac:dyDescent="0.3">
      <c r="A34" s="1"/>
      <c r="B34" s="4" t="s">
        <v>140</v>
      </c>
      <c r="C34" s="21" t="s">
        <v>126</v>
      </c>
      <c r="D34" s="17">
        <v>6652202382.1499996</v>
      </c>
      <c r="E34" s="5">
        <f t="shared" si="0"/>
        <v>6652202.38215</v>
      </c>
      <c r="F34" s="9">
        <v>14832616462.51</v>
      </c>
      <c r="G34" s="6">
        <f t="shared" si="1"/>
        <v>14832616.462510001</v>
      </c>
      <c r="H34" s="9">
        <v>7348875825.0100002</v>
      </c>
      <c r="I34" s="5">
        <f t="shared" si="2"/>
        <v>7348875.8250099998</v>
      </c>
      <c r="J34" s="5">
        <f t="shared" si="3"/>
        <v>49.54537753729803</v>
      </c>
      <c r="K34" s="5">
        <f t="shared" si="4"/>
        <v>110.47282392864955</v>
      </c>
    </row>
    <row r="35" spans="1:11" ht="21" customHeight="1" x14ac:dyDescent="0.3">
      <c r="A35" s="1"/>
      <c r="B35" s="4" t="s">
        <v>123</v>
      </c>
      <c r="C35" s="21" t="s">
        <v>115</v>
      </c>
      <c r="D35" s="17">
        <v>2479927709.5500002</v>
      </c>
      <c r="E35" s="5">
        <f t="shared" si="0"/>
        <v>2479927.7095500003</v>
      </c>
      <c r="F35" s="9">
        <v>3938949416.5500002</v>
      </c>
      <c r="G35" s="6">
        <f t="shared" si="1"/>
        <v>3938949.4165500002</v>
      </c>
      <c r="H35" s="9">
        <v>2179196377.6599998</v>
      </c>
      <c r="I35" s="5">
        <f t="shared" si="2"/>
        <v>2179196.3776599998</v>
      </c>
      <c r="J35" s="5">
        <f t="shared" si="3"/>
        <v>55.324304711906869</v>
      </c>
      <c r="K35" s="5">
        <f t="shared" si="4"/>
        <v>87.873383134036189</v>
      </c>
    </row>
    <row r="36" spans="1:11" ht="21" customHeight="1" x14ac:dyDescent="0.3">
      <c r="A36" s="1"/>
      <c r="B36" s="4" t="s">
        <v>114</v>
      </c>
      <c r="C36" s="21" t="s">
        <v>105</v>
      </c>
      <c r="D36" s="17">
        <v>1621949569.96</v>
      </c>
      <c r="E36" s="5">
        <f t="shared" si="0"/>
        <v>1621949.56996</v>
      </c>
      <c r="F36" s="9">
        <v>6246766058.6899996</v>
      </c>
      <c r="G36" s="6">
        <f t="shared" si="1"/>
        <v>6246766.0586899994</v>
      </c>
      <c r="H36" s="9">
        <v>2385200228.29</v>
      </c>
      <c r="I36" s="5">
        <f t="shared" si="2"/>
        <v>2385200.22829</v>
      </c>
      <c r="J36" s="5">
        <f t="shared" si="3"/>
        <v>38.182960685263708</v>
      </c>
      <c r="K36" s="5">
        <f t="shared" si="4"/>
        <v>147.05760724415268</v>
      </c>
    </row>
    <row r="37" spans="1:11" ht="21" customHeight="1" x14ac:dyDescent="0.3">
      <c r="A37" s="1"/>
      <c r="B37" s="4" t="s">
        <v>21</v>
      </c>
      <c r="C37" s="21" t="s">
        <v>90</v>
      </c>
      <c r="D37" s="17">
        <v>2209536729.21</v>
      </c>
      <c r="E37" s="5">
        <f t="shared" si="0"/>
        <v>2209536.72921</v>
      </c>
      <c r="F37" s="9">
        <v>4138316738.77</v>
      </c>
      <c r="G37" s="6">
        <f t="shared" si="1"/>
        <v>4138316.7387700002</v>
      </c>
      <c r="H37" s="9">
        <v>2409848335.5500002</v>
      </c>
      <c r="I37" s="5">
        <f t="shared" si="2"/>
        <v>2409848.33555</v>
      </c>
      <c r="J37" s="5">
        <f t="shared" si="3"/>
        <v>58.232573475423742</v>
      </c>
      <c r="K37" s="5">
        <f t="shared" si="4"/>
        <v>109.0657740010332</v>
      </c>
    </row>
    <row r="38" spans="1:11" ht="31.5" x14ac:dyDescent="0.3">
      <c r="A38" s="1"/>
      <c r="B38" s="4" t="s">
        <v>58</v>
      </c>
      <c r="C38" s="21" t="s">
        <v>61</v>
      </c>
      <c r="D38" s="17">
        <v>340788373.43000001</v>
      </c>
      <c r="E38" s="5">
        <f t="shared" si="0"/>
        <v>340788.37343000004</v>
      </c>
      <c r="F38" s="9">
        <v>508584248.5</v>
      </c>
      <c r="G38" s="6">
        <f t="shared" si="1"/>
        <v>508584.24849999999</v>
      </c>
      <c r="H38" s="9">
        <v>374630883.50999999</v>
      </c>
      <c r="I38" s="5">
        <f t="shared" si="2"/>
        <v>374630.88351000001</v>
      </c>
      <c r="J38" s="5">
        <f t="shared" si="3"/>
        <v>73.66151913177076</v>
      </c>
      <c r="K38" s="5">
        <f t="shared" si="4"/>
        <v>109.9306527800167</v>
      </c>
    </row>
    <row r="39" spans="1:11" ht="24.75" customHeight="1" x14ac:dyDescent="0.3">
      <c r="A39" s="1"/>
      <c r="B39" s="4" t="s">
        <v>62</v>
      </c>
      <c r="C39" s="21" t="s">
        <v>14</v>
      </c>
      <c r="D39" s="17">
        <v>577512548.09000003</v>
      </c>
      <c r="E39" s="5">
        <f t="shared" si="0"/>
        <v>577512.54809000005</v>
      </c>
      <c r="F39" s="9">
        <v>1173499950.22</v>
      </c>
      <c r="G39" s="6">
        <f t="shared" si="1"/>
        <v>1173499.95022</v>
      </c>
      <c r="H39" s="9">
        <v>929102459.33000004</v>
      </c>
      <c r="I39" s="5">
        <f t="shared" si="2"/>
        <v>929102.4593300001</v>
      </c>
      <c r="J39" s="5">
        <f t="shared" si="3"/>
        <v>79.173625798264254</v>
      </c>
      <c r="K39" s="5">
        <f t="shared" si="4"/>
        <v>160.88004709210369</v>
      </c>
    </row>
    <row r="40" spans="1:11" ht="31.5" x14ac:dyDescent="0.3">
      <c r="A40" s="1"/>
      <c r="B40" s="4" t="s">
        <v>57</v>
      </c>
      <c r="C40" s="21" t="s">
        <v>129</v>
      </c>
      <c r="D40" s="17">
        <v>450560.47</v>
      </c>
      <c r="E40" s="5">
        <f t="shared" si="0"/>
        <v>450.56046999999995</v>
      </c>
      <c r="F40" s="9">
        <v>8813153.2599999998</v>
      </c>
      <c r="G40" s="6">
        <f t="shared" si="1"/>
        <v>8813.1532599999991</v>
      </c>
      <c r="H40" s="9">
        <v>1541378.27</v>
      </c>
      <c r="I40" s="5">
        <f t="shared" si="2"/>
        <v>1541.3782699999999</v>
      </c>
      <c r="J40" s="5">
        <f t="shared" si="3"/>
        <v>17.489520771138842</v>
      </c>
      <c r="K40" s="5" t="s">
        <v>148</v>
      </c>
    </row>
    <row r="41" spans="1:11" ht="31.5" x14ac:dyDescent="0.3">
      <c r="A41" s="1"/>
      <c r="B41" s="4" t="s">
        <v>27</v>
      </c>
      <c r="C41" s="21" t="s">
        <v>93</v>
      </c>
      <c r="D41" s="17">
        <v>577061987.62</v>
      </c>
      <c r="E41" s="5">
        <f t="shared" si="0"/>
        <v>577061.98762000003</v>
      </c>
      <c r="F41" s="9">
        <v>1164686796.96</v>
      </c>
      <c r="G41" s="6">
        <f t="shared" si="1"/>
        <v>1164686.7969599999</v>
      </c>
      <c r="H41" s="9">
        <v>927561081.05999994</v>
      </c>
      <c r="I41" s="5">
        <f t="shared" si="2"/>
        <v>927561.08106</v>
      </c>
      <c r="J41" s="5">
        <f t="shared" si="3"/>
        <v>79.640387740383758</v>
      </c>
      <c r="K41" s="5">
        <f t="shared" si="4"/>
        <v>160.73855165639611</v>
      </c>
    </row>
    <row r="42" spans="1:11" ht="22.5" customHeight="1" x14ac:dyDescent="0.3">
      <c r="A42" s="1"/>
      <c r="B42" s="4" t="s">
        <v>28</v>
      </c>
      <c r="C42" s="21" t="s">
        <v>40</v>
      </c>
      <c r="D42" s="17">
        <v>18274249420.91</v>
      </c>
      <c r="E42" s="5">
        <f t="shared" si="0"/>
        <v>18274249.420910001</v>
      </c>
      <c r="F42" s="9">
        <v>29342675157.990002</v>
      </c>
      <c r="G42" s="6">
        <f t="shared" si="1"/>
        <v>29342675.157990001</v>
      </c>
      <c r="H42" s="9">
        <v>20581080680.75</v>
      </c>
      <c r="I42" s="5">
        <f t="shared" si="2"/>
        <v>20581080.680750001</v>
      </c>
      <c r="J42" s="5">
        <f t="shared" si="3"/>
        <v>70.140437332094379</v>
      </c>
      <c r="K42" s="5">
        <f t="shared" si="4"/>
        <v>112.6233981309265</v>
      </c>
    </row>
    <row r="43" spans="1:11" ht="22.5" customHeight="1" x14ac:dyDescent="0.3">
      <c r="A43" s="1"/>
      <c r="B43" s="4" t="s">
        <v>141</v>
      </c>
      <c r="C43" s="21" t="s">
        <v>31</v>
      </c>
      <c r="D43" s="17">
        <v>4073176211.4000001</v>
      </c>
      <c r="E43" s="5">
        <f t="shared" si="0"/>
        <v>4073176.2113999999</v>
      </c>
      <c r="F43" s="9">
        <v>6879769720.6999998</v>
      </c>
      <c r="G43" s="6">
        <f t="shared" si="1"/>
        <v>6879769.7206999995</v>
      </c>
      <c r="H43" s="9">
        <v>4836665291.6199999</v>
      </c>
      <c r="I43" s="5">
        <f t="shared" si="2"/>
        <v>4836665.2916200003</v>
      </c>
      <c r="J43" s="5">
        <f t="shared" si="3"/>
        <v>70.302720701062668</v>
      </c>
      <c r="K43" s="5">
        <f t="shared" si="4"/>
        <v>118.74431747104748</v>
      </c>
    </row>
    <row r="44" spans="1:11" ht="22.5" customHeight="1" x14ac:dyDescent="0.3">
      <c r="A44" s="1"/>
      <c r="B44" s="4" t="s">
        <v>84</v>
      </c>
      <c r="C44" s="21" t="s">
        <v>16</v>
      </c>
      <c r="D44" s="17">
        <v>10010477335.93</v>
      </c>
      <c r="E44" s="5">
        <f t="shared" si="0"/>
        <v>10010477.335930001</v>
      </c>
      <c r="F44" s="9">
        <v>15206256733.48</v>
      </c>
      <c r="G44" s="6">
        <f t="shared" si="1"/>
        <v>15206256.733479999</v>
      </c>
      <c r="H44" s="9">
        <v>10995406072.370001</v>
      </c>
      <c r="I44" s="5">
        <f t="shared" si="2"/>
        <v>10995406.07237</v>
      </c>
      <c r="J44" s="5">
        <f t="shared" si="3"/>
        <v>72.308433726238079</v>
      </c>
      <c r="K44" s="5">
        <f t="shared" si="4"/>
        <v>109.83897873585762</v>
      </c>
    </row>
    <row r="45" spans="1:11" ht="22.5" customHeight="1" x14ac:dyDescent="0.3">
      <c r="A45" s="1"/>
      <c r="B45" s="4" t="s">
        <v>130</v>
      </c>
      <c r="C45" s="21" t="s">
        <v>0</v>
      </c>
      <c r="D45" s="17">
        <v>1681237342.6800001</v>
      </c>
      <c r="E45" s="5">
        <f t="shared" si="0"/>
        <v>1681237.34268</v>
      </c>
      <c r="F45" s="9">
        <v>2640537975.2800002</v>
      </c>
      <c r="G45" s="6">
        <f t="shared" si="1"/>
        <v>2640537.9752800004</v>
      </c>
      <c r="H45" s="9">
        <v>1801724529.26</v>
      </c>
      <c r="I45" s="5">
        <f t="shared" si="2"/>
        <v>1801724.52926</v>
      </c>
      <c r="J45" s="5">
        <f t="shared" si="3"/>
        <v>68.233236792170985</v>
      </c>
      <c r="K45" s="5">
        <f t="shared" si="4"/>
        <v>107.16657806255574</v>
      </c>
    </row>
    <row r="46" spans="1:11" ht="31.5" x14ac:dyDescent="0.3">
      <c r="A46" s="1"/>
      <c r="B46" s="4" t="s">
        <v>41</v>
      </c>
      <c r="C46" s="21" t="s">
        <v>134</v>
      </c>
      <c r="D46" s="17">
        <v>1496308300.47</v>
      </c>
      <c r="E46" s="5">
        <f t="shared" si="0"/>
        <v>1496308.3004700001</v>
      </c>
      <c r="F46" s="9">
        <v>2161880724.0599999</v>
      </c>
      <c r="G46" s="6">
        <f t="shared" si="1"/>
        <v>2161880.7240599999</v>
      </c>
      <c r="H46" s="9">
        <v>1509131980.6099999</v>
      </c>
      <c r="I46" s="5">
        <f t="shared" si="2"/>
        <v>1509131.98061</v>
      </c>
      <c r="J46" s="5">
        <f t="shared" si="3"/>
        <v>69.806440467069734</v>
      </c>
      <c r="K46" s="5">
        <f t="shared" si="4"/>
        <v>100.85702125263703</v>
      </c>
    </row>
    <row r="47" spans="1:11" ht="51" customHeight="1" x14ac:dyDescent="0.3">
      <c r="A47" s="1"/>
      <c r="B47" s="4" t="s">
        <v>91</v>
      </c>
      <c r="C47" s="21" t="s">
        <v>119</v>
      </c>
      <c r="D47" s="17">
        <v>90757022.030000001</v>
      </c>
      <c r="E47" s="5">
        <f t="shared" si="0"/>
        <v>90757.022030000007</v>
      </c>
      <c r="F47" s="9">
        <v>144200898.13</v>
      </c>
      <c r="G47" s="6">
        <f t="shared" si="1"/>
        <v>144200.89812999999</v>
      </c>
      <c r="H47" s="9">
        <v>94994486.189999998</v>
      </c>
      <c r="I47" s="5">
        <f t="shared" si="2"/>
        <v>94994.486189999996</v>
      </c>
      <c r="J47" s="5">
        <f t="shared" si="3"/>
        <v>65.876487193831878</v>
      </c>
      <c r="K47" s="5">
        <f t="shared" si="4"/>
        <v>104.66902071621442</v>
      </c>
    </row>
    <row r="48" spans="1:11" ht="22.5" customHeight="1" x14ac:dyDescent="0.3">
      <c r="A48" s="1"/>
      <c r="B48" s="4" t="s">
        <v>144</v>
      </c>
      <c r="C48" s="21" t="s">
        <v>95</v>
      </c>
      <c r="D48" s="17">
        <v>377885196.74000001</v>
      </c>
      <c r="E48" s="5">
        <f t="shared" si="0"/>
        <v>377885.19673999998</v>
      </c>
      <c r="F48" s="9">
        <v>357689752.94999999</v>
      </c>
      <c r="G48" s="6">
        <f t="shared" si="1"/>
        <v>357689.75294999999</v>
      </c>
      <c r="H48" s="9">
        <v>195468000.91999999</v>
      </c>
      <c r="I48" s="5">
        <f t="shared" si="2"/>
        <v>195468.00091999999</v>
      </c>
      <c r="J48" s="5">
        <f t="shared" si="3"/>
        <v>54.647358306438164</v>
      </c>
      <c r="K48" s="5">
        <f t="shared" si="4"/>
        <v>51.726821427855441</v>
      </c>
    </row>
    <row r="49" spans="1:11" ht="24" customHeight="1" x14ac:dyDescent="0.3">
      <c r="A49" s="1"/>
      <c r="B49" s="4" t="s">
        <v>30</v>
      </c>
      <c r="C49" s="21" t="s">
        <v>66</v>
      </c>
      <c r="D49" s="17">
        <v>544408011.65999997</v>
      </c>
      <c r="E49" s="5">
        <f t="shared" si="0"/>
        <v>544408.01165999996</v>
      </c>
      <c r="F49" s="9">
        <v>1952339353.3900001</v>
      </c>
      <c r="G49" s="6">
        <f t="shared" si="1"/>
        <v>1952339.3533900001</v>
      </c>
      <c r="H49" s="9">
        <v>1147690319.78</v>
      </c>
      <c r="I49" s="5">
        <f t="shared" si="2"/>
        <v>1147690.31978</v>
      </c>
      <c r="J49" s="5">
        <f t="shared" si="3"/>
        <v>58.785390858775408</v>
      </c>
      <c r="K49" s="5">
        <f t="shared" si="4"/>
        <v>210.81436995765026</v>
      </c>
    </row>
    <row r="50" spans="1:11" x14ac:dyDescent="0.3">
      <c r="A50" s="1"/>
      <c r="B50" s="4" t="s">
        <v>120</v>
      </c>
      <c r="C50" s="21" t="s">
        <v>63</v>
      </c>
      <c r="D50" s="17">
        <v>2907014256.73</v>
      </c>
      <c r="E50" s="5">
        <f t="shared" si="0"/>
        <v>2907014.25673</v>
      </c>
      <c r="F50" s="9">
        <v>4838202614.7399998</v>
      </c>
      <c r="G50" s="6">
        <f t="shared" si="1"/>
        <v>4838202.6147400001</v>
      </c>
      <c r="H50" s="9">
        <v>3239612760.4099998</v>
      </c>
      <c r="I50" s="5">
        <f t="shared" si="2"/>
        <v>3239612.7604099996</v>
      </c>
      <c r="J50" s="5">
        <f t="shared" si="3"/>
        <v>66.95901388131702</v>
      </c>
      <c r="K50" s="5">
        <f t="shared" si="4"/>
        <v>111.44124088521423</v>
      </c>
    </row>
    <row r="51" spans="1:11" x14ac:dyDescent="0.3">
      <c r="A51" s="1"/>
      <c r="B51" s="4" t="s">
        <v>92</v>
      </c>
      <c r="C51" s="21" t="s">
        <v>53</v>
      </c>
      <c r="D51" s="17">
        <v>2751868807.2800002</v>
      </c>
      <c r="E51" s="5">
        <f t="shared" si="0"/>
        <v>2751868.8072800003</v>
      </c>
      <c r="F51" s="9">
        <v>4612240427.8000002</v>
      </c>
      <c r="G51" s="6">
        <f t="shared" si="1"/>
        <v>4612240.4278000006</v>
      </c>
      <c r="H51" s="9">
        <v>3083283285.4499998</v>
      </c>
      <c r="I51" s="5">
        <f t="shared" si="2"/>
        <v>3083283.2854499999</v>
      </c>
      <c r="J51" s="5">
        <f t="shared" si="3"/>
        <v>66.850012130020289</v>
      </c>
      <c r="K51" s="5">
        <f t="shared" si="4"/>
        <v>112.04325138223344</v>
      </c>
    </row>
    <row r="52" spans="1:11" ht="31.5" x14ac:dyDescent="0.3">
      <c r="A52" s="1"/>
      <c r="B52" s="4" t="s">
        <v>42</v>
      </c>
      <c r="C52" s="21" t="s">
        <v>20</v>
      </c>
      <c r="D52" s="17">
        <v>155145449.44999999</v>
      </c>
      <c r="E52" s="5">
        <f t="shared" si="0"/>
        <v>155145.44944999999</v>
      </c>
      <c r="F52" s="9">
        <v>225962186.94</v>
      </c>
      <c r="G52" s="6">
        <f t="shared" si="1"/>
        <v>225962.18693999999</v>
      </c>
      <c r="H52" s="9">
        <v>156329474.96000001</v>
      </c>
      <c r="I52" s="5">
        <f t="shared" si="2"/>
        <v>156329.47496000002</v>
      </c>
      <c r="J52" s="5">
        <f t="shared" si="3"/>
        <v>69.183909519122494</v>
      </c>
      <c r="K52" s="5">
        <f t="shared" si="4"/>
        <v>100.7631712784342</v>
      </c>
    </row>
    <row r="53" spans="1:11" ht="23.25" customHeight="1" x14ac:dyDescent="0.3">
      <c r="A53" s="1"/>
      <c r="B53" s="4" t="s">
        <v>89</v>
      </c>
      <c r="C53" s="21" t="s">
        <v>97</v>
      </c>
      <c r="D53" s="17">
        <v>6807559105.1400003</v>
      </c>
      <c r="E53" s="5">
        <f t="shared" si="0"/>
        <v>6807559.1051400006</v>
      </c>
      <c r="F53" s="9">
        <v>13673230372.530001</v>
      </c>
      <c r="G53" s="6">
        <f t="shared" si="1"/>
        <v>13673230.37253</v>
      </c>
      <c r="H53" s="9">
        <v>8099334459.7399998</v>
      </c>
      <c r="I53" s="5">
        <f t="shared" si="2"/>
        <v>8099334.4597399998</v>
      </c>
      <c r="J53" s="5">
        <f t="shared" si="3"/>
        <v>59.234974026414754</v>
      </c>
      <c r="K53" s="5">
        <f t="shared" si="4"/>
        <v>118.97560248319625</v>
      </c>
    </row>
    <row r="54" spans="1:11" ht="23.25" customHeight="1" x14ac:dyDescent="0.3">
      <c r="A54" s="1"/>
      <c r="B54" s="4" t="s">
        <v>82</v>
      </c>
      <c r="C54" s="21" t="s">
        <v>79</v>
      </c>
      <c r="D54" s="17">
        <v>3149475343</v>
      </c>
      <c r="E54" s="5">
        <f t="shared" si="0"/>
        <v>3149475.3429999999</v>
      </c>
      <c r="F54" s="9">
        <v>6516812110.1099997</v>
      </c>
      <c r="G54" s="6">
        <f t="shared" si="1"/>
        <v>6516812.1101099998</v>
      </c>
      <c r="H54" s="9">
        <v>3921648563.3699999</v>
      </c>
      <c r="I54" s="5">
        <f t="shared" si="2"/>
        <v>3921648.5633700001</v>
      </c>
      <c r="J54" s="5">
        <f t="shared" si="3"/>
        <v>60.177407252329161</v>
      </c>
      <c r="K54" s="5">
        <f t="shared" si="4"/>
        <v>124.51751915080797</v>
      </c>
    </row>
    <row r="55" spans="1:11" ht="23.25" customHeight="1" x14ac:dyDescent="0.3">
      <c r="A55" s="1"/>
      <c r="B55" s="4" t="s">
        <v>2</v>
      </c>
      <c r="C55" s="21" t="s">
        <v>67</v>
      </c>
      <c r="D55" s="17">
        <v>1371580931.9100001</v>
      </c>
      <c r="E55" s="5">
        <f t="shared" si="0"/>
        <v>1371580.93191</v>
      </c>
      <c r="F55" s="9">
        <v>2436283252.9099998</v>
      </c>
      <c r="G55" s="6">
        <f t="shared" si="1"/>
        <v>2436283.2529099998</v>
      </c>
      <c r="H55" s="9">
        <v>1596892481.9400001</v>
      </c>
      <c r="I55" s="5">
        <f t="shared" si="2"/>
        <v>1596892.4819400001</v>
      </c>
      <c r="J55" s="5">
        <f t="shared" si="3"/>
        <v>65.546256989313719</v>
      </c>
      <c r="K55" s="5">
        <f t="shared" si="4"/>
        <v>116.42714219686926</v>
      </c>
    </row>
    <row r="56" spans="1:11" ht="23.25" customHeight="1" x14ac:dyDescent="0.3">
      <c r="A56" s="1"/>
      <c r="B56" s="4" t="s">
        <v>55</v>
      </c>
      <c r="C56" s="21" t="s">
        <v>45</v>
      </c>
      <c r="D56" s="17">
        <v>46881064.539999999</v>
      </c>
      <c r="E56" s="5">
        <f t="shared" si="0"/>
        <v>46881.064539999999</v>
      </c>
      <c r="F56" s="9">
        <v>105485410</v>
      </c>
      <c r="G56" s="6">
        <f t="shared" si="1"/>
        <v>105485.41</v>
      </c>
      <c r="H56" s="9">
        <v>80488755.480000004</v>
      </c>
      <c r="I56" s="5">
        <f t="shared" si="2"/>
        <v>80488.755480000007</v>
      </c>
      <c r="J56" s="5">
        <f t="shared" si="3"/>
        <v>76.303211486782871</v>
      </c>
      <c r="K56" s="5">
        <f t="shared" si="4"/>
        <v>171.68713268301568</v>
      </c>
    </row>
    <row r="57" spans="1:11" ht="23.25" customHeight="1" x14ac:dyDescent="0.3">
      <c r="A57" s="1"/>
      <c r="B57" s="4" t="s">
        <v>100</v>
      </c>
      <c r="C57" s="21" t="s">
        <v>36</v>
      </c>
      <c r="D57" s="17">
        <v>211305483.28999999</v>
      </c>
      <c r="E57" s="5">
        <f t="shared" si="0"/>
        <v>211305.48329</v>
      </c>
      <c r="F57" s="9">
        <v>234416786.16</v>
      </c>
      <c r="G57" s="6">
        <f t="shared" si="1"/>
        <v>234416.78615999999</v>
      </c>
      <c r="H57" s="9">
        <v>134754475.90000001</v>
      </c>
      <c r="I57" s="5">
        <f t="shared" si="2"/>
        <v>134754.47590000002</v>
      </c>
      <c r="J57" s="5">
        <f t="shared" si="3"/>
        <v>57.484994188097104</v>
      </c>
      <c r="K57" s="5">
        <f t="shared" si="4"/>
        <v>63.772351669199324</v>
      </c>
    </row>
    <row r="58" spans="1:11" ht="54.75" customHeight="1" x14ac:dyDescent="0.3">
      <c r="A58" s="1"/>
      <c r="B58" s="4" t="s">
        <v>78</v>
      </c>
      <c r="C58" s="21" t="s">
        <v>24</v>
      </c>
      <c r="D58" s="17">
        <v>137162100</v>
      </c>
      <c r="E58" s="5">
        <f t="shared" si="0"/>
        <v>137162.1</v>
      </c>
      <c r="F58" s="9">
        <v>208064723.25</v>
      </c>
      <c r="G58" s="6">
        <f t="shared" si="1"/>
        <v>208064.72325000001</v>
      </c>
      <c r="H58" s="9">
        <v>152616299.36000001</v>
      </c>
      <c r="I58" s="5">
        <f t="shared" si="2"/>
        <v>152616.29936</v>
      </c>
      <c r="J58" s="5">
        <f t="shared" si="3"/>
        <v>73.350396442084033</v>
      </c>
      <c r="K58" s="5">
        <f t="shared" si="4"/>
        <v>111.26710611750622</v>
      </c>
    </row>
    <row r="59" spans="1:11" ht="37.5" customHeight="1" x14ac:dyDescent="0.3">
      <c r="A59" s="1"/>
      <c r="B59" s="4" t="s">
        <v>133</v>
      </c>
      <c r="C59" s="21" t="s">
        <v>125</v>
      </c>
      <c r="D59" s="17">
        <v>1891154182.4000001</v>
      </c>
      <c r="E59" s="5">
        <f t="shared" si="0"/>
        <v>1891154.1824</v>
      </c>
      <c r="F59" s="9">
        <v>4172168090.0999999</v>
      </c>
      <c r="G59" s="6">
        <f t="shared" si="1"/>
        <v>4172168.0900999997</v>
      </c>
      <c r="H59" s="9">
        <v>2212933883.6900001</v>
      </c>
      <c r="I59" s="5">
        <f t="shared" si="2"/>
        <v>2212933.88369</v>
      </c>
      <c r="J59" s="5">
        <f t="shared" si="3"/>
        <v>53.040381784736766</v>
      </c>
      <c r="K59" s="5">
        <f t="shared" si="4"/>
        <v>117.01499033154666</v>
      </c>
    </row>
    <row r="60" spans="1:11" ht="21.75" customHeight="1" x14ac:dyDescent="0.3">
      <c r="A60" s="1"/>
      <c r="B60" s="4" t="s">
        <v>136</v>
      </c>
      <c r="C60" s="21" t="s">
        <v>1</v>
      </c>
      <c r="D60" s="17">
        <v>15490165615.32</v>
      </c>
      <c r="E60" s="5">
        <f t="shared" si="0"/>
        <v>15490165.615319999</v>
      </c>
      <c r="F60" s="9">
        <v>23933320231.73</v>
      </c>
      <c r="G60" s="6">
        <f t="shared" si="1"/>
        <v>23933320.231729999</v>
      </c>
      <c r="H60" s="9">
        <v>16638379323.07</v>
      </c>
      <c r="I60" s="5">
        <f t="shared" si="2"/>
        <v>16638379.323069999</v>
      </c>
      <c r="J60" s="5">
        <f t="shared" si="3"/>
        <v>69.519728821458671</v>
      </c>
      <c r="K60" s="5">
        <f t="shared" si="4"/>
        <v>107.41253345034865</v>
      </c>
    </row>
    <row r="61" spans="1:11" ht="21.75" customHeight="1" x14ac:dyDescent="0.3">
      <c r="A61" s="1"/>
      <c r="B61" s="4" t="s">
        <v>59</v>
      </c>
      <c r="C61" s="21" t="s">
        <v>131</v>
      </c>
      <c r="D61" s="17">
        <v>338431559.67000002</v>
      </c>
      <c r="E61" s="5">
        <f t="shared" si="0"/>
        <v>338431.55966999999</v>
      </c>
      <c r="F61" s="9">
        <v>528430980.60000002</v>
      </c>
      <c r="G61" s="6">
        <f t="shared" si="1"/>
        <v>528430.98060000001</v>
      </c>
      <c r="H61" s="9">
        <v>395232758.51999998</v>
      </c>
      <c r="I61" s="5">
        <f t="shared" si="2"/>
        <v>395232.75851999997</v>
      </c>
      <c r="J61" s="5">
        <f t="shared" si="3"/>
        <v>74.793638721037539</v>
      </c>
      <c r="K61" s="5">
        <f t="shared" si="4"/>
        <v>116.7836589783134</v>
      </c>
    </row>
    <row r="62" spans="1:11" ht="21.75" customHeight="1" x14ac:dyDescent="0.3">
      <c r="A62" s="1"/>
      <c r="B62" s="4" t="s">
        <v>4</v>
      </c>
      <c r="C62" s="21" t="s">
        <v>118</v>
      </c>
      <c r="D62" s="17">
        <v>1907547204.4100001</v>
      </c>
      <c r="E62" s="5">
        <f t="shared" si="0"/>
        <v>1907547.20441</v>
      </c>
      <c r="F62" s="9">
        <v>3423130508.5799999</v>
      </c>
      <c r="G62" s="6">
        <f t="shared" si="1"/>
        <v>3423130.5085800001</v>
      </c>
      <c r="H62" s="9">
        <v>2080333622.0899999</v>
      </c>
      <c r="I62" s="5">
        <f t="shared" si="2"/>
        <v>2080333.62209</v>
      </c>
      <c r="J62" s="5">
        <f t="shared" si="3"/>
        <v>60.772839857425545</v>
      </c>
      <c r="K62" s="5">
        <f t="shared" si="4"/>
        <v>109.05804151428286</v>
      </c>
    </row>
    <row r="63" spans="1:11" ht="21.75" customHeight="1" x14ac:dyDescent="0.3">
      <c r="A63" s="1"/>
      <c r="B63" s="4" t="s">
        <v>12</v>
      </c>
      <c r="C63" s="21" t="s">
        <v>107</v>
      </c>
      <c r="D63" s="17">
        <v>8180987615.8800001</v>
      </c>
      <c r="E63" s="5">
        <f t="shared" si="0"/>
        <v>8180987.6158800004</v>
      </c>
      <c r="F63" s="9">
        <v>13492623782.879999</v>
      </c>
      <c r="G63" s="6">
        <f t="shared" si="1"/>
        <v>13492623.782879999</v>
      </c>
      <c r="H63" s="9">
        <v>9683215069.0799999</v>
      </c>
      <c r="I63" s="5">
        <f t="shared" si="2"/>
        <v>9683215.0690800007</v>
      </c>
      <c r="J63" s="5">
        <f t="shared" si="3"/>
        <v>71.766731400059243</v>
      </c>
      <c r="K63" s="5">
        <f t="shared" si="4"/>
        <v>118.36242179714401</v>
      </c>
    </row>
    <row r="64" spans="1:11" ht="21.75" customHeight="1" x14ac:dyDescent="0.3">
      <c r="A64" s="1"/>
      <c r="B64" s="4" t="s">
        <v>37</v>
      </c>
      <c r="C64" s="21" t="s">
        <v>96</v>
      </c>
      <c r="D64" s="17">
        <v>4815198625.6999998</v>
      </c>
      <c r="E64" s="5">
        <f t="shared" si="0"/>
        <v>4815198.6256999997</v>
      </c>
      <c r="F64" s="9">
        <v>5803848796.9700003</v>
      </c>
      <c r="G64" s="6">
        <f t="shared" si="1"/>
        <v>5803848.7969700005</v>
      </c>
      <c r="H64" s="9">
        <v>3978505199.3200002</v>
      </c>
      <c r="I64" s="5">
        <f t="shared" si="2"/>
        <v>3978505.1993200001</v>
      </c>
      <c r="J64" s="5">
        <f t="shared" si="3"/>
        <v>68.549428810017375</v>
      </c>
      <c r="K64" s="5">
        <f t="shared" si="4"/>
        <v>82.623906272228453</v>
      </c>
    </row>
    <row r="65" spans="1:11" ht="31.5" x14ac:dyDescent="0.3">
      <c r="A65" s="1"/>
      <c r="B65" s="4" t="s">
        <v>10</v>
      </c>
      <c r="C65" s="21" t="s">
        <v>64</v>
      </c>
      <c r="D65" s="17">
        <v>248000609.66</v>
      </c>
      <c r="E65" s="5">
        <f t="shared" si="0"/>
        <v>248000.60965999999</v>
      </c>
      <c r="F65" s="9">
        <v>685286162.70000005</v>
      </c>
      <c r="G65" s="6">
        <f t="shared" si="1"/>
        <v>685286.1627000001</v>
      </c>
      <c r="H65" s="9">
        <v>501092674.06</v>
      </c>
      <c r="I65" s="5">
        <f t="shared" si="2"/>
        <v>501092.67405999999</v>
      </c>
      <c r="J65" s="5">
        <f t="shared" si="3"/>
        <v>73.12166819270287</v>
      </c>
      <c r="K65" s="5">
        <f t="shared" si="4"/>
        <v>202.05300089664306</v>
      </c>
    </row>
    <row r="66" spans="1:11" ht="21" customHeight="1" x14ac:dyDescent="0.3">
      <c r="A66" s="1"/>
      <c r="B66" s="4" t="s">
        <v>22</v>
      </c>
      <c r="C66" s="21" t="s">
        <v>32</v>
      </c>
      <c r="D66" s="17">
        <v>1693603631.77</v>
      </c>
      <c r="E66" s="5">
        <f t="shared" si="0"/>
        <v>1693603.6317700001</v>
      </c>
      <c r="F66" s="9">
        <v>3228067892.5599999</v>
      </c>
      <c r="G66" s="6">
        <f t="shared" si="1"/>
        <v>3228067.8925600001</v>
      </c>
      <c r="H66" s="9">
        <v>1709882617.99</v>
      </c>
      <c r="I66" s="5">
        <f t="shared" si="2"/>
        <v>1709882.6179899999</v>
      </c>
      <c r="J66" s="5">
        <f t="shared" si="3"/>
        <v>52.96922725605959</v>
      </c>
      <c r="K66" s="5">
        <f t="shared" si="4"/>
        <v>100.96120402168638</v>
      </c>
    </row>
    <row r="67" spans="1:11" ht="21" customHeight="1" x14ac:dyDescent="0.3">
      <c r="A67" s="1"/>
      <c r="B67" s="4" t="s">
        <v>81</v>
      </c>
      <c r="C67" s="21" t="s">
        <v>18</v>
      </c>
      <c r="D67" s="17">
        <v>354335912.10000002</v>
      </c>
      <c r="E67" s="5">
        <f t="shared" si="0"/>
        <v>354335.91210000002</v>
      </c>
      <c r="F67" s="9">
        <v>161649336.90000001</v>
      </c>
      <c r="G67" s="6">
        <f t="shared" si="1"/>
        <v>161649.33689999999</v>
      </c>
      <c r="H67" s="9">
        <v>103112720.16</v>
      </c>
      <c r="I67" s="5">
        <f t="shared" si="2"/>
        <v>103112.72016</v>
      </c>
      <c r="J67" s="5">
        <f t="shared" si="3"/>
        <v>63.7879017244518</v>
      </c>
      <c r="K67" s="5">
        <f t="shared" si="4"/>
        <v>29.1002736778483</v>
      </c>
    </row>
    <row r="68" spans="1:11" ht="21" customHeight="1" x14ac:dyDescent="0.3">
      <c r="A68" s="1"/>
      <c r="B68" s="4" t="s">
        <v>74</v>
      </c>
      <c r="C68" s="21" t="s">
        <v>5</v>
      </c>
      <c r="D68" s="17">
        <v>847496902.92999995</v>
      </c>
      <c r="E68" s="5">
        <f t="shared" si="0"/>
        <v>847496.90292999998</v>
      </c>
      <c r="F68" s="9">
        <v>1733000925.95</v>
      </c>
      <c r="G68" s="6">
        <f t="shared" si="1"/>
        <v>1733000.9259500001</v>
      </c>
      <c r="H68" s="9">
        <v>717997295.05999994</v>
      </c>
      <c r="I68" s="5">
        <f t="shared" si="2"/>
        <v>717997.29505999992</v>
      </c>
      <c r="J68" s="5">
        <f t="shared" si="3"/>
        <v>41.430866210669024</v>
      </c>
      <c r="K68" s="5">
        <f t="shared" si="4"/>
        <v>84.71975444130959</v>
      </c>
    </row>
    <row r="69" spans="1:11" ht="21" customHeight="1" x14ac:dyDescent="0.3">
      <c r="A69" s="1"/>
      <c r="B69" s="4" t="s">
        <v>101</v>
      </c>
      <c r="C69" s="21" t="s">
        <v>135</v>
      </c>
      <c r="D69" s="17">
        <v>456083092.82999998</v>
      </c>
      <c r="E69" s="5">
        <f t="shared" ref="E69:E78" si="5">D69/1000</f>
        <v>456083.09282999998</v>
      </c>
      <c r="F69" s="9">
        <v>1279239825.54</v>
      </c>
      <c r="G69" s="6">
        <f t="shared" ref="G69:G79" si="6">F69/1000</f>
        <v>1279239.8255399999</v>
      </c>
      <c r="H69" s="9">
        <v>851920802.62</v>
      </c>
      <c r="I69" s="5">
        <f t="shared" ref="I69:I79" si="7">H69/1000</f>
        <v>851920.80261999997</v>
      </c>
      <c r="J69" s="5">
        <f t="shared" ref="J69:J79" si="8">I69/G69*100</f>
        <v>66.595863075196434</v>
      </c>
      <c r="K69" s="5">
        <f t="shared" ref="K69:K76" si="9">I69/E69*100</f>
        <v>186.79070020636442</v>
      </c>
    </row>
    <row r="70" spans="1:11" ht="35.25" customHeight="1" x14ac:dyDescent="0.3">
      <c r="A70" s="1"/>
      <c r="B70" s="4" t="s">
        <v>9</v>
      </c>
      <c r="C70" s="21" t="s">
        <v>109</v>
      </c>
      <c r="D70" s="17">
        <v>35687723.909999996</v>
      </c>
      <c r="E70" s="5">
        <f t="shared" si="5"/>
        <v>35687.723909999993</v>
      </c>
      <c r="F70" s="9">
        <v>54177804.170000002</v>
      </c>
      <c r="G70" s="6">
        <f t="shared" si="6"/>
        <v>54177.804170000003</v>
      </c>
      <c r="H70" s="9">
        <v>36851800.149999999</v>
      </c>
      <c r="I70" s="5">
        <f t="shared" si="7"/>
        <v>36851.800149999995</v>
      </c>
      <c r="J70" s="5">
        <f t="shared" si="8"/>
        <v>68.020106600049374</v>
      </c>
      <c r="K70" s="5">
        <f t="shared" si="9"/>
        <v>103.26183940151425</v>
      </c>
    </row>
    <row r="71" spans="1:11" ht="34.5" customHeight="1" x14ac:dyDescent="0.3">
      <c r="A71" s="1"/>
      <c r="B71" s="4" t="s">
        <v>132</v>
      </c>
      <c r="C71" s="21" t="s">
        <v>56</v>
      </c>
      <c r="D71" s="17">
        <v>261773840.31999999</v>
      </c>
      <c r="E71" s="5">
        <f t="shared" si="5"/>
        <v>261773.84031999999</v>
      </c>
      <c r="F71" s="9">
        <v>381297911</v>
      </c>
      <c r="G71" s="6">
        <f t="shared" si="6"/>
        <v>381297.91100000002</v>
      </c>
      <c r="H71" s="9">
        <v>265399092</v>
      </c>
      <c r="I71" s="5">
        <f t="shared" si="7"/>
        <v>265399.092</v>
      </c>
      <c r="J71" s="5">
        <f t="shared" si="8"/>
        <v>69.604129564717169</v>
      </c>
      <c r="K71" s="5">
        <f t="shared" si="9"/>
        <v>101.38487928189019</v>
      </c>
    </row>
    <row r="72" spans="1:11" ht="21" customHeight="1" x14ac:dyDescent="0.3">
      <c r="A72" s="1"/>
      <c r="B72" s="4" t="s">
        <v>76</v>
      </c>
      <c r="C72" s="21" t="s">
        <v>44</v>
      </c>
      <c r="D72" s="17">
        <v>69140898.950000003</v>
      </c>
      <c r="E72" s="5">
        <f t="shared" si="5"/>
        <v>69140.898950000003</v>
      </c>
      <c r="F72" s="9">
        <v>97419231</v>
      </c>
      <c r="G72" s="6">
        <f t="shared" si="6"/>
        <v>97419.231</v>
      </c>
      <c r="H72" s="9">
        <v>66941763.140000001</v>
      </c>
      <c r="I72" s="5">
        <f t="shared" si="7"/>
        <v>66941.763139999995</v>
      </c>
      <c r="J72" s="5">
        <f t="shared" si="8"/>
        <v>68.715142228950668</v>
      </c>
      <c r="K72" s="5">
        <f t="shared" si="9"/>
        <v>96.819341600417516</v>
      </c>
    </row>
    <row r="73" spans="1:11" ht="21" customHeight="1" x14ac:dyDescent="0.3">
      <c r="A73" s="1"/>
      <c r="B73" s="4" t="s">
        <v>139</v>
      </c>
      <c r="C73" s="21" t="s">
        <v>35</v>
      </c>
      <c r="D73" s="17">
        <v>172729207.36000001</v>
      </c>
      <c r="E73" s="5">
        <f t="shared" si="5"/>
        <v>172729.20736</v>
      </c>
      <c r="F73" s="9">
        <v>252050580</v>
      </c>
      <c r="G73" s="6">
        <f t="shared" si="6"/>
        <v>252050.58</v>
      </c>
      <c r="H73" s="9">
        <v>178637845.91999999</v>
      </c>
      <c r="I73" s="5">
        <f t="shared" si="7"/>
        <v>178637.84591999999</v>
      </c>
      <c r="J73" s="5">
        <f t="shared" si="8"/>
        <v>70.873808709347159</v>
      </c>
      <c r="K73" s="5">
        <f t="shared" si="9"/>
        <v>103.42075243110756</v>
      </c>
    </row>
    <row r="74" spans="1:11" ht="36.75" customHeight="1" x14ac:dyDescent="0.3">
      <c r="A74" s="1"/>
      <c r="B74" s="4" t="s">
        <v>52</v>
      </c>
      <c r="C74" s="21" t="s">
        <v>7</v>
      </c>
      <c r="D74" s="17">
        <v>19903734.010000002</v>
      </c>
      <c r="E74" s="5">
        <f t="shared" si="5"/>
        <v>19903.73401</v>
      </c>
      <c r="F74" s="9">
        <v>31828100</v>
      </c>
      <c r="G74" s="6">
        <f t="shared" si="6"/>
        <v>31828.1</v>
      </c>
      <c r="H74" s="9">
        <v>19819482.940000001</v>
      </c>
      <c r="I74" s="5">
        <f t="shared" si="7"/>
        <v>19819.482940000002</v>
      </c>
      <c r="J74" s="5">
        <f t="shared" si="8"/>
        <v>62.270392954653289</v>
      </c>
      <c r="K74" s="5">
        <f t="shared" si="9"/>
        <v>99.576707215049851</v>
      </c>
    </row>
    <row r="75" spans="1:11" ht="52.5" customHeight="1" x14ac:dyDescent="0.3">
      <c r="A75" s="1"/>
      <c r="B75" s="4" t="s">
        <v>3</v>
      </c>
      <c r="C75" s="21" t="s">
        <v>83</v>
      </c>
      <c r="D75" s="17">
        <v>328926164.41000003</v>
      </c>
      <c r="E75" s="5">
        <f t="shared" si="5"/>
        <v>328926.16441000003</v>
      </c>
      <c r="F75" s="9">
        <v>446100908</v>
      </c>
      <c r="G75" s="6">
        <f t="shared" si="6"/>
        <v>446100.908</v>
      </c>
      <c r="H75" s="9">
        <v>211280205.47999999</v>
      </c>
      <c r="I75" s="5">
        <f t="shared" si="7"/>
        <v>211280.20547999998</v>
      </c>
      <c r="J75" s="5">
        <f t="shared" si="8"/>
        <v>47.361527782409262</v>
      </c>
      <c r="K75" s="5">
        <f t="shared" si="9"/>
        <v>64.233322958353455</v>
      </c>
    </row>
    <row r="76" spans="1:11" ht="38.25" customHeight="1" x14ac:dyDescent="0.3">
      <c r="A76" s="1"/>
      <c r="B76" s="4" t="s">
        <v>17</v>
      </c>
      <c r="C76" s="21" t="s">
        <v>71</v>
      </c>
      <c r="D76" s="17">
        <v>328926164.41000003</v>
      </c>
      <c r="E76" s="5">
        <f t="shared" si="5"/>
        <v>328926.16441000003</v>
      </c>
      <c r="F76" s="9">
        <v>446100908</v>
      </c>
      <c r="G76" s="6">
        <f t="shared" si="6"/>
        <v>446100.908</v>
      </c>
      <c r="H76" s="9">
        <v>211280205.47999999</v>
      </c>
      <c r="I76" s="5">
        <f t="shared" si="7"/>
        <v>211280.20547999998</v>
      </c>
      <c r="J76" s="5">
        <f t="shared" si="8"/>
        <v>47.361527782409262</v>
      </c>
      <c r="K76" s="5">
        <f t="shared" si="9"/>
        <v>64.233322958353455</v>
      </c>
    </row>
    <row r="77" spans="1:11" ht="75" customHeight="1" x14ac:dyDescent="0.3">
      <c r="A77" s="1"/>
      <c r="B77" s="4" t="s">
        <v>88</v>
      </c>
      <c r="C77" s="21" t="s">
        <v>112</v>
      </c>
      <c r="D77" s="17">
        <v>0</v>
      </c>
      <c r="E77" s="5">
        <f t="shared" si="5"/>
        <v>0</v>
      </c>
      <c r="F77" s="9">
        <v>785965257.37</v>
      </c>
      <c r="G77" s="6">
        <f t="shared" si="6"/>
        <v>785965.25737000001</v>
      </c>
      <c r="H77" s="9">
        <v>0</v>
      </c>
      <c r="I77" s="5">
        <f t="shared" si="7"/>
        <v>0</v>
      </c>
      <c r="J77" s="5">
        <f t="shared" si="8"/>
        <v>0</v>
      </c>
      <c r="K77" s="5" t="s">
        <v>148</v>
      </c>
    </row>
    <row r="78" spans="1:11" ht="21" customHeight="1" x14ac:dyDescent="0.3">
      <c r="A78" s="1"/>
      <c r="B78" s="4" t="s">
        <v>72</v>
      </c>
      <c r="C78" s="21" t="s">
        <v>86</v>
      </c>
      <c r="D78" s="17">
        <v>0</v>
      </c>
      <c r="E78" s="5">
        <f t="shared" si="5"/>
        <v>0</v>
      </c>
      <c r="F78" s="9">
        <v>781277381.03999996</v>
      </c>
      <c r="G78" s="6">
        <f t="shared" si="6"/>
        <v>781277.38104000001</v>
      </c>
      <c r="H78" s="9">
        <v>0</v>
      </c>
      <c r="I78" s="5">
        <f t="shared" si="7"/>
        <v>0</v>
      </c>
      <c r="J78" s="5">
        <f t="shared" si="8"/>
        <v>0</v>
      </c>
      <c r="K78" s="5" t="s">
        <v>148</v>
      </c>
    </row>
    <row r="79" spans="1:11" ht="36.75" customHeight="1" x14ac:dyDescent="0.3">
      <c r="B79" s="19" t="s">
        <v>161</v>
      </c>
      <c r="C79" s="21" t="s">
        <v>160</v>
      </c>
      <c r="D79" s="22" t="s">
        <v>148</v>
      </c>
      <c r="E79" s="23" t="s">
        <v>148</v>
      </c>
      <c r="F79" s="9">
        <v>4687876.33</v>
      </c>
      <c r="G79" s="6">
        <f t="shared" si="6"/>
        <v>4687.8763300000001</v>
      </c>
      <c r="H79" s="9">
        <v>0</v>
      </c>
      <c r="I79" s="5">
        <f t="shared" si="7"/>
        <v>0</v>
      </c>
      <c r="J79" s="5">
        <f t="shared" si="8"/>
        <v>0</v>
      </c>
      <c r="K79" s="5" t="s">
        <v>148</v>
      </c>
    </row>
  </sheetData>
  <mergeCells count="2">
    <mergeCell ref="A2:H2"/>
    <mergeCell ref="A1:K1"/>
  </mergeCells>
  <phoneticPr fontId="6" type="noConversion"/>
  <pageMargins left="0.70866141732283472" right="0.54" top="0.74803149606299213" bottom="0.74803149606299213" header="0.31496062992125984" footer="0.31496062992125984"/>
  <pageSetup paperSize="9" scale="67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u1533</cp:lastModifiedBy>
  <cp:lastPrinted>2023-10-16T14:18:08Z</cp:lastPrinted>
  <dcterms:created xsi:type="dcterms:W3CDTF">2021-10-13T12:38:18Z</dcterms:created>
  <dcterms:modified xsi:type="dcterms:W3CDTF">2023-10-16T14:22:22Z</dcterms:modified>
</cp:coreProperties>
</file>