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2 кв\"/>
    </mc:Choice>
  </mc:AlternateContent>
  <xr:revisionPtr revIDLastSave="0" documentId="13_ncr:1_{1E7FFC57-4591-4323-87F3-436F61D9270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Sheet1!$A$4:$G$79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" l="1"/>
  <c r="H13" i="1"/>
  <c r="F13" i="1"/>
  <c r="D77" i="1" l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2" i="1"/>
  <c r="D11" i="1"/>
  <c r="D10" i="1"/>
  <c r="D9" i="1"/>
  <c r="D8" i="1"/>
  <c r="D7" i="1"/>
  <c r="D6" i="1"/>
  <c r="D5" i="1"/>
  <c r="H33" i="1" l="1"/>
  <c r="F33" i="1"/>
  <c r="I33" i="1" l="1"/>
  <c r="F5" i="1"/>
  <c r="H7" i="1" l="1"/>
  <c r="H8" i="1"/>
  <c r="J8" i="1" s="1"/>
  <c r="H9" i="1"/>
  <c r="H10" i="1"/>
  <c r="J10" i="1" s="1"/>
  <c r="H11" i="1"/>
  <c r="H12" i="1"/>
  <c r="J12" i="1" s="1"/>
  <c r="H14" i="1"/>
  <c r="H15" i="1"/>
  <c r="J15" i="1" s="1"/>
  <c r="H16" i="1"/>
  <c r="H17" i="1"/>
  <c r="J17" i="1" s="1"/>
  <c r="H18" i="1"/>
  <c r="H19" i="1"/>
  <c r="H20" i="1"/>
  <c r="J20" i="1" s="1"/>
  <c r="H21" i="1"/>
  <c r="J21" i="1" s="1"/>
  <c r="H22" i="1"/>
  <c r="H23" i="1"/>
  <c r="J23" i="1" s="1"/>
  <c r="H24" i="1"/>
  <c r="J24" i="1" s="1"/>
  <c r="H25" i="1"/>
  <c r="J25" i="1" s="1"/>
  <c r="H26" i="1"/>
  <c r="H27" i="1"/>
  <c r="H28" i="1"/>
  <c r="H29" i="1"/>
  <c r="J29" i="1" s="1"/>
  <c r="H30" i="1"/>
  <c r="H31" i="1"/>
  <c r="J31" i="1" s="1"/>
  <c r="H32" i="1"/>
  <c r="J32" i="1" s="1"/>
  <c r="H34" i="1"/>
  <c r="H35" i="1"/>
  <c r="J35" i="1" s="1"/>
  <c r="H36" i="1"/>
  <c r="J36" i="1" s="1"/>
  <c r="H37" i="1"/>
  <c r="J37" i="1" s="1"/>
  <c r="H38" i="1"/>
  <c r="H39" i="1"/>
  <c r="J39" i="1" s="1"/>
  <c r="H40" i="1"/>
  <c r="J40" i="1" s="1"/>
  <c r="H41" i="1"/>
  <c r="H42" i="1"/>
  <c r="H43" i="1"/>
  <c r="J43" i="1" s="1"/>
  <c r="H44" i="1"/>
  <c r="J44" i="1" s="1"/>
  <c r="H45" i="1"/>
  <c r="J45" i="1" s="1"/>
  <c r="H46" i="1"/>
  <c r="H47" i="1"/>
  <c r="J47" i="1" s="1"/>
  <c r="H48" i="1"/>
  <c r="J48" i="1" s="1"/>
  <c r="H49" i="1"/>
  <c r="H50" i="1"/>
  <c r="H51" i="1"/>
  <c r="J51" i="1" s="1"/>
  <c r="H52" i="1"/>
  <c r="J52" i="1" s="1"/>
  <c r="H53" i="1"/>
  <c r="J53" i="1" s="1"/>
  <c r="H54" i="1"/>
  <c r="H55" i="1"/>
  <c r="H56" i="1"/>
  <c r="J56" i="1" s="1"/>
  <c r="H57" i="1"/>
  <c r="J57" i="1" s="1"/>
  <c r="H58" i="1"/>
  <c r="H59" i="1"/>
  <c r="J59" i="1" s="1"/>
  <c r="H60" i="1"/>
  <c r="J60" i="1" s="1"/>
  <c r="H61" i="1"/>
  <c r="J61" i="1" s="1"/>
  <c r="H62" i="1"/>
  <c r="H63" i="1"/>
  <c r="J63" i="1" s="1"/>
  <c r="H64" i="1"/>
  <c r="J64" i="1" s="1"/>
  <c r="H65" i="1"/>
  <c r="J65" i="1" s="1"/>
  <c r="H66" i="1"/>
  <c r="H67" i="1"/>
  <c r="J67" i="1" s="1"/>
  <c r="H68" i="1"/>
  <c r="J68" i="1" s="1"/>
  <c r="H69" i="1"/>
  <c r="J69" i="1" s="1"/>
  <c r="H70" i="1"/>
  <c r="H71" i="1"/>
  <c r="J71" i="1" s="1"/>
  <c r="H72" i="1"/>
  <c r="J72" i="1" s="1"/>
  <c r="H73" i="1"/>
  <c r="J73" i="1" s="1"/>
  <c r="H74" i="1"/>
  <c r="H75" i="1"/>
  <c r="J75" i="1" s="1"/>
  <c r="H76" i="1"/>
  <c r="J76" i="1" s="1"/>
  <c r="H77" i="1"/>
  <c r="J77" i="1" s="1"/>
  <c r="H6" i="1"/>
  <c r="J6" i="1" s="1"/>
  <c r="H5" i="1"/>
  <c r="J16" i="1" l="1"/>
  <c r="J49" i="1"/>
  <c r="J55" i="1"/>
  <c r="J28" i="1"/>
  <c r="J19" i="1"/>
  <c r="J7" i="1"/>
  <c r="J11" i="1"/>
  <c r="J5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9" i="1"/>
  <c r="F6" i="1"/>
  <c r="F7" i="1"/>
  <c r="F8" i="1"/>
  <c r="F9" i="1"/>
  <c r="F10" i="1"/>
  <c r="F11" i="1"/>
  <c r="F12" i="1"/>
  <c r="I12" i="1" s="1"/>
  <c r="F14" i="1"/>
  <c r="F15" i="1"/>
  <c r="I15" i="1" s="1"/>
  <c r="F16" i="1"/>
  <c r="F17" i="1"/>
  <c r="F18" i="1"/>
  <c r="F19" i="1"/>
  <c r="F20" i="1"/>
  <c r="F21" i="1"/>
  <c r="F22" i="1"/>
  <c r="F23" i="1"/>
  <c r="F24" i="1"/>
  <c r="F25" i="1"/>
  <c r="F26" i="1"/>
  <c r="F27" i="1"/>
  <c r="I27" i="1" s="1"/>
  <c r="F28" i="1"/>
  <c r="F29" i="1"/>
  <c r="F30" i="1"/>
  <c r="I30" i="1" s="1"/>
  <c r="F31" i="1"/>
  <c r="I31" i="1" s="1"/>
  <c r="F32" i="1"/>
  <c r="I32" i="1" s="1"/>
  <c r="F34" i="1"/>
  <c r="F35" i="1"/>
  <c r="F36" i="1"/>
  <c r="I36" i="1" s="1"/>
  <c r="F37" i="1"/>
  <c r="I37" i="1" s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I18" i="1" l="1"/>
  <c r="I64" i="1"/>
  <c r="I52" i="1"/>
  <c r="I68" i="1"/>
  <c r="I71" i="1"/>
  <c r="I63" i="1"/>
  <c r="I55" i="1"/>
  <c r="I14" i="1"/>
  <c r="I5" i="1"/>
  <c r="I66" i="1"/>
  <c r="I58" i="1"/>
  <c r="I54" i="1"/>
  <c r="I38" i="1"/>
  <c r="I21" i="1"/>
  <c r="I11" i="1"/>
  <c r="I76" i="1"/>
  <c r="I51" i="1"/>
  <c r="I6" i="1"/>
  <c r="I77" i="1"/>
  <c r="I41" i="1"/>
  <c r="I10" i="1"/>
  <c r="I39" i="1"/>
  <c r="I65" i="1"/>
  <c r="I47" i="1"/>
  <c r="I48" i="1"/>
  <c r="I44" i="1"/>
  <c r="I40" i="1"/>
  <c r="I67" i="1"/>
  <c r="I60" i="1"/>
  <c r="I42" i="1"/>
  <c r="I22" i="1"/>
  <c r="I19" i="1"/>
  <c r="I7" i="1"/>
  <c r="I35" i="1"/>
  <c r="I74" i="1"/>
  <c r="I70" i="1"/>
  <c r="I50" i="1"/>
  <c r="I46" i="1"/>
  <c r="I34" i="1"/>
  <c r="I29" i="1"/>
  <c r="I25" i="1"/>
  <c r="I9" i="1"/>
  <c r="I73" i="1"/>
  <c r="I69" i="1"/>
  <c r="I61" i="1"/>
  <c r="I57" i="1"/>
  <c r="I53" i="1"/>
  <c r="I45" i="1"/>
  <c r="I28" i="1"/>
  <c r="I24" i="1"/>
  <c r="I16" i="1"/>
  <c r="I8" i="1"/>
  <c r="I75" i="1"/>
  <c r="I26" i="1"/>
  <c r="I20" i="1"/>
  <c r="I49" i="1"/>
  <c r="I62" i="1"/>
  <c r="I17" i="1"/>
  <c r="I72" i="1"/>
  <c r="I56" i="1"/>
  <c r="I43" i="1"/>
  <c r="I59" i="1"/>
  <c r="I23" i="1"/>
</calcChain>
</file>

<file path=xl/sharedStrings.xml><?xml version="1.0" encoding="utf-8"?>
<sst xmlns="http://schemas.openxmlformats.org/spreadsheetml/2006/main" count="182" uniqueCount="163">
  <si>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</si>
  <si>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</si>
  <si>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</si>
  <si>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</si>
  <si>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</si>
  <si>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</si>
  <si>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</si>
  <si>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</si>
  <si>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</si>
  <si>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</si>
  <si>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</si>
  <si>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</si>
  <si>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</si>
  <si>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</si>
  <si>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</si>
  <si>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</si>
  <si>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</si>
  <si>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</si>
  <si>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</si>
  <si>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</si>
  <si>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</si>
  <si>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</si>
  <si>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</si>
  <si>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</si>
  <si>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</si>
  <si>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</si>
  <si>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</si>
  <si>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</si>
  <si>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</si>
  <si>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</si>
  <si>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</si>
  <si>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</si>
  <si>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</si>
  <si>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</si>
  <si>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</si>
  <si>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</si>
  <si>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</si>
  <si>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</si>
  <si>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</si>
  <si>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</si>
  <si>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</si>
  <si>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</si>
  <si>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</si>
  <si>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1201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</si>
  <si>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</si>
  <si>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</si>
  <si>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</si>
  <si>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</si>
  <si>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</si>
  <si>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</si>
  <si>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</si>
  <si>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</si>
  <si>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</si>
  <si>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</si>
  <si>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</si>
  <si>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</si>
  <si>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</si>
  <si>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</si>
  <si>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</si>
  <si>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</si>
  <si>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</si>
  <si>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</si>
  <si>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</si>
  <si>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</si>
  <si>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</si>
  <si>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</si>
  <si>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</si>
  <si>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</si>
  <si>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</si>
  <si>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</si>
  <si>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</si>
  <si>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</si>
  <si>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</si>
  <si>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</si>
  <si>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</si>
  <si>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</si>
  <si>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</si>
  <si>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</si>
  <si>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</si>
  <si>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</si>
  <si>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</si>
  <si>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</si>
  <si>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</si>
  <si>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</si>
  <si>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</si>
  <si>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</si>
  <si>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</si>
  <si>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</si>
  <si>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</si>
  <si>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</si>
  <si>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</si>
  <si>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</si>
  <si>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</si>
  <si>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</si>
  <si>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</si>
  <si>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</si>
  <si>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</si>
  <si>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</si>
  <si>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</si>
  <si>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</si>
  <si>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</si>
  <si>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</si>
  <si>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</si>
  <si>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</si>
  <si>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</si>
  <si>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</si>
  <si>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</si>
  <si>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</si>
  <si>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</si>
  <si>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</si>
  <si>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</si>
  <si>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</si>
  <si>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</si>
  <si>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</si>
  <si>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</si>
  <si>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</si>
  <si>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</si>
  <si>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</si>
  <si>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</si>
  <si>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</si>
  <si>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</si>
  <si>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</si>
  <si>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</si>
  <si>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</si>
  <si>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</si>
  <si>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</si>
  <si>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</si>
  <si>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</si>
  <si>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</si>
  <si>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</si>
  <si>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</si>
  <si>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</si>
  <si>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</si>
  <si>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</si>
  <si>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</si>
  <si>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</si>
  <si>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</si>
  <si>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</si>
  <si>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</si>
  <si>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</si>
  <si>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</si>
  <si>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</si>
  <si>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</si>
  <si>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</si>
  <si>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</si>
  <si>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Наименование показателя</t>
  </si>
  <si>
    <t>Код раздела, подраздела классификации расходов</t>
  </si>
  <si>
    <t>-</t>
  </si>
  <si>
    <t>Процент исполнения плана</t>
  </si>
  <si>
    <t>Исполнено                           на 1 июля 2022г                         в рублях</t>
  </si>
  <si>
    <t>Связь и информатика</t>
  </si>
  <si>
    <t xml:space="preserve"> Сведения об исполнении консолидированного бюджета по расходам на 1 июля 2023 года в сравнении с планом  и соответствующим периодом прошлого года</t>
  </si>
  <si>
    <t>Исполнено                           на 1 июля 2023г                         в рублях</t>
  </si>
  <si>
    <t>1403</t>
  </si>
  <si>
    <t>Утвержденные назначения на 2023 год в рублях</t>
  </si>
  <si>
    <t>Динамика исполнения 2023г к 2022г в процентах</t>
  </si>
  <si>
    <t>Международные отношения и международное сотрудничество</t>
  </si>
  <si>
    <t>Прочие межбюджетные трансферты общего характера</t>
  </si>
  <si>
    <t>Исполнено                                 на 1 июля 2022 года                                    в  тыс. руб.</t>
  </si>
  <si>
    <t>Исполнено                                 на 1 июля 2023 года                                     в  тыс. руб.</t>
  </si>
  <si>
    <t>Гражданская оборона</t>
  </si>
  <si>
    <t>0108</t>
  </si>
  <si>
    <t>Утвержденные бюджетные назначения на 20232 год                                 в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</si>
</sst>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3" fillId="0" borderId="2">
      <alignment horizontal="center" vertical="center" wrapText="1"/>
    </xf>
  </cellStyleXfs>
  <cellXfs count="21"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</cellXfs>
  <cellStyles count="2">
    <cellStyle name="xl28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80"/>
  <sheetViews>
    <sheetView tabSelected="1" zoomScaleNormal="100" zoomScaleSheetLayoutView="100" workbookViewId="0">
      <selection activeCell="F5" sqref="F5"/>
    </sheetView>
  </sheetViews>
  <sheetFormatPr defaultColWidth="8.85546875" defaultRowHeight="15" x14ac:dyDescent="0.25"/>
  <cols>
    <col min="1" max="1" width="38.7109375" style="5" customWidth="1"/>
    <col min="2" max="2" width="16" style="4" customWidth="1"/>
    <col min="3" max="3" width="19.42578125" style="4" hidden="1" customWidth="1"/>
    <col min="4" max="4" width="16.140625" style="4" customWidth="1"/>
    <col min="5" max="5" width="19.42578125" style="4" hidden="1" customWidth="1"/>
    <col min="6" max="6" width="16.42578125" style="3" customWidth="1"/>
    <col min="7" max="7" width="18.5703125" style="4" hidden="1" customWidth="1"/>
    <col min="8" max="8" width="15.7109375" style="3" customWidth="1"/>
    <col min="9" max="9" width="13.28515625" style="3" customWidth="1"/>
    <col min="10" max="10" width="15" style="3" customWidth="1"/>
    <col min="11" max="16384" width="8.85546875" style="3"/>
  </cols>
  <sheetData>
    <row r="1" spans="1:10" x14ac:dyDescent="0.25">
      <c r="A1" s="19"/>
      <c r="B1" s="19"/>
      <c r="C1" s="19"/>
      <c r="D1" s="19"/>
      <c r="E1" s="19"/>
      <c r="F1" s="19"/>
      <c r="G1" s="19"/>
      <c r="H1" s="2"/>
    </row>
    <row r="2" spans="1:10" ht="46.15" customHeight="1" x14ac:dyDescent="0.25">
      <c r="A2" s="20" t="s">
        <v>151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1" customHeight="1" x14ac:dyDescent="0.25">
      <c r="A3" s="19"/>
      <c r="B3" s="19"/>
      <c r="C3" s="19"/>
      <c r="D3" s="19"/>
      <c r="E3" s="19"/>
      <c r="F3" s="19"/>
      <c r="G3" s="19"/>
      <c r="H3" s="2"/>
    </row>
    <row r="4" spans="1:10" ht="90.6" customHeight="1" x14ac:dyDescent="0.25">
      <c r="A4" s="1" t="s">
        <v>145</v>
      </c>
      <c r="B4" s="1" t="s">
        <v>146</v>
      </c>
      <c r="C4" s="1" t="s">
        <v>149</v>
      </c>
      <c r="D4" s="1" t="s">
        <v>158</v>
      </c>
      <c r="E4" s="1" t="s">
        <v>154</v>
      </c>
      <c r="F4" s="1" t="s">
        <v>162</v>
      </c>
      <c r="G4" s="1" t="s">
        <v>152</v>
      </c>
      <c r="H4" s="1" t="s">
        <v>159</v>
      </c>
      <c r="I4" s="1" t="s">
        <v>148</v>
      </c>
      <c r="J4" s="1" t="s">
        <v>155</v>
      </c>
    </row>
    <row r="5" spans="1:10" ht="32.25" customHeight="1" x14ac:dyDescent="0.25">
      <c r="A5" s="9" t="s">
        <v>48</v>
      </c>
      <c r="B5" s="6" t="s">
        <v>116</v>
      </c>
      <c r="C5" s="15">
        <v>47580437345.32</v>
      </c>
      <c r="D5" s="12">
        <f>C5/1000</f>
        <v>47580437.345320001</v>
      </c>
      <c r="E5" s="15">
        <v>133162927478.39</v>
      </c>
      <c r="F5" s="12">
        <f>E5/1000</f>
        <v>133162927.47838999</v>
      </c>
      <c r="G5" s="15">
        <v>53380256427.910004</v>
      </c>
      <c r="H5" s="12">
        <f>G5/1000</f>
        <v>53380256.42791</v>
      </c>
      <c r="I5" s="7">
        <f>H5/F5*100</f>
        <v>40.086424531762177</v>
      </c>
      <c r="J5" s="7">
        <f>H5/D5*100</f>
        <v>112.18950351485255</v>
      </c>
    </row>
    <row r="6" spans="1:10" ht="39" customHeight="1" x14ac:dyDescent="0.25">
      <c r="A6" s="10" t="s">
        <v>22</v>
      </c>
      <c r="B6" s="11" t="s">
        <v>18</v>
      </c>
      <c r="C6" s="14">
        <v>2835164092.0999999</v>
      </c>
      <c r="D6" s="13">
        <f>C6/1000</f>
        <v>2835164.0921</v>
      </c>
      <c r="E6" s="17">
        <v>11423939847.76</v>
      </c>
      <c r="F6" s="13">
        <f t="shared" ref="F6:F70" si="0">E6/1000</f>
        <v>11423939.847759999</v>
      </c>
      <c r="G6" s="17">
        <v>3503149869.6199999</v>
      </c>
      <c r="H6" s="13">
        <f>G6/1000</f>
        <v>3503149.86962</v>
      </c>
      <c r="I6" s="8">
        <f t="shared" ref="I6:I70" si="1">H6/F6*100</f>
        <v>30.66498875435602</v>
      </c>
      <c r="J6" s="8">
        <f t="shared" ref="J6:J70" si="2">H6/D6*100</f>
        <v>123.56074483947151</v>
      </c>
    </row>
    <row r="7" spans="1:10" ht="67.150000000000006" customHeight="1" x14ac:dyDescent="0.25">
      <c r="A7" s="10" t="s">
        <v>117</v>
      </c>
      <c r="B7" s="11" t="s">
        <v>138</v>
      </c>
      <c r="C7" s="14">
        <v>192306831.02000001</v>
      </c>
      <c r="D7" s="13">
        <f t="shared" ref="D7:D71" si="3">C7/1000</f>
        <v>192306.83102000001</v>
      </c>
      <c r="E7" s="17">
        <v>439102361.97000003</v>
      </c>
      <c r="F7" s="13">
        <f t="shared" si="0"/>
        <v>439102.36197000003</v>
      </c>
      <c r="G7" s="17">
        <v>219149320.47</v>
      </c>
      <c r="H7" s="13">
        <f t="shared" ref="H7:H71" si="4">G7/1000</f>
        <v>219149.32047000001</v>
      </c>
      <c r="I7" s="8">
        <f t="shared" si="1"/>
        <v>49.908481358834628</v>
      </c>
      <c r="J7" s="8">
        <f t="shared" si="2"/>
        <v>113.95815702834204</v>
      </c>
    </row>
    <row r="8" spans="1:10" ht="96.6" customHeight="1" x14ac:dyDescent="0.25">
      <c r="A8" s="10" t="s">
        <v>42</v>
      </c>
      <c r="B8" s="11" t="s">
        <v>123</v>
      </c>
      <c r="C8" s="14">
        <v>94664610.799999997</v>
      </c>
      <c r="D8" s="13">
        <f t="shared" si="3"/>
        <v>94664.610799999995</v>
      </c>
      <c r="E8" s="17">
        <v>203886588.13999999</v>
      </c>
      <c r="F8" s="13">
        <f t="shared" si="0"/>
        <v>203886.58813999998</v>
      </c>
      <c r="G8" s="17">
        <v>97650374.140000001</v>
      </c>
      <c r="H8" s="13">
        <f t="shared" si="4"/>
        <v>97650.37414</v>
      </c>
      <c r="I8" s="8">
        <f t="shared" si="1"/>
        <v>47.894456928646903</v>
      </c>
      <c r="J8" s="8">
        <f t="shared" si="2"/>
        <v>103.15404385521438</v>
      </c>
    </row>
    <row r="9" spans="1:10" ht="97.15" customHeight="1" x14ac:dyDescent="0.25">
      <c r="A9" s="10" t="s">
        <v>47</v>
      </c>
      <c r="B9" s="11" t="s">
        <v>110</v>
      </c>
      <c r="C9" s="14">
        <v>845794183.11000001</v>
      </c>
      <c r="D9" s="13">
        <f t="shared" si="3"/>
        <v>845794.18310999998</v>
      </c>
      <c r="E9" s="17">
        <v>2071954895.78</v>
      </c>
      <c r="F9" s="13">
        <f t="shared" si="0"/>
        <v>2071954.8957799999</v>
      </c>
      <c r="G9" s="17">
        <v>922450865.88999999</v>
      </c>
      <c r="H9" s="13">
        <f t="shared" si="4"/>
        <v>922450.86589000002</v>
      </c>
      <c r="I9" s="8">
        <f t="shared" si="1"/>
        <v>44.520798583442996</v>
      </c>
      <c r="J9" s="8">
        <f t="shared" si="2"/>
        <v>109.06327855059632</v>
      </c>
    </row>
    <row r="10" spans="1:10" ht="28.15" customHeight="1" x14ac:dyDescent="0.25">
      <c r="A10" s="10" t="s">
        <v>113</v>
      </c>
      <c r="B10" s="11" t="s">
        <v>97</v>
      </c>
      <c r="C10" s="14">
        <v>994111.6</v>
      </c>
      <c r="D10" s="13">
        <f t="shared" si="3"/>
        <v>994.11159999999995</v>
      </c>
      <c r="E10" s="17">
        <v>139400</v>
      </c>
      <c r="F10" s="13">
        <f t="shared" si="0"/>
        <v>139.4</v>
      </c>
      <c r="G10" s="17">
        <v>0</v>
      </c>
      <c r="H10" s="13">
        <f t="shared" si="4"/>
        <v>0</v>
      </c>
      <c r="I10" s="8">
        <f t="shared" si="1"/>
        <v>0</v>
      </c>
      <c r="J10" s="8">
        <f t="shared" si="2"/>
        <v>0</v>
      </c>
    </row>
    <row r="11" spans="1:10" ht="83.25" customHeight="1" x14ac:dyDescent="0.25">
      <c r="A11" s="10" t="s">
        <v>10</v>
      </c>
      <c r="B11" s="11" t="s">
        <v>84</v>
      </c>
      <c r="C11" s="14">
        <v>203536975.18000001</v>
      </c>
      <c r="D11" s="13">
        <f t="shared" si="3"/>
        <v>203536.97518000001</v>
      </c>
      <c r="E11" s="17">
        <v>504058686.94999999</v>
      </c>
      <c r="F11" s="13">
        <f t="shared" si="0"/>
        <v>504058.68695</v>
      </c>
      <c r="G11" s="17">
        <v>222383590.97</v>
      </c>
      <c r="H11" s="13">
        <f t="shared" si="4"/>
        <v>222383.59096999999</v>
      </c>
      <c r="I11" s="8">
        <f t="shared" si="1"/>
        <v>44.11859109414759</v>
      </c>
      <c r="J11" s="8">
        <f t="shared" si="2"/>
        <v>109.25955383454667</v>
      </c>
    </row>
    <row r="12" spans="1:10" ht="39.6" customHeight="1" x14ac:dyDescent="0.25">
      <c r="A12" s="10" t="s">
        <v>74</v>
      </c>
      <c r="B12" s="11" t="s">
        <v>69</v>
      </c>
      <c r="C12" s="14">
        <v>20283295.030000001</v>
      </c>
      <c r="D12" s="13">
        <f t="shared" si="3"/>
        <v>20283.295030000001</v>
      </c>
      <c r="E12" s="17">
        <v>79136181.560000002</v>
      </c>
      <c r="F12" s="13">
        <f t="shared" si="0"/>
        <v>79136.181559999997</v>
      </c>
      <c r="G12" s="17">
        <v>36604916.630000003</v>
      </c>
      <c r="H12" s="13">
        <f t="shared" si="4"/>
        <v>36604.91663</v>
      </c>
      <c r="I12" s="8">
        <f t="shared" si="1"/>
        <v>46.255601304501461</v>
      </c>
      <c r="J12" s="8">
        <f t="shared" si="2"/>
        <v>180.46829460331523</v>
      </c>
    </row>
    <row r="13" spans="1:10" ht="39.6" customHeight="1" x14ac:dyDescent="0.25">
      <c r="A13" s="10" t="s">
        <v>156</v>
      </c>
      <c r="B13" s="11" t="s">
        <v>161</v>
      </c>
      <c r="C13" s="14"/>
      <c r="D13" s="13" t="s">
        <v>147</v>
      </c>
      <c r="E13" s="17">
        <v>358734760</v>
      </c>
      <c r="F13" s="13">
        <f t="shared" si="0"/>
        <v>358734.76</v>
      </c>
      <c r="G13" s="17">
        <v>114982597.06</v>
      </c>
      <c r="H13" s="13">
        <f t="shared" si="4"/>
        <v>114982.59706</v>
      </c>
      <c r="I13" s="8">
        <f t="shared" si="1"/>
        <v>32.052259741988756</v>
      </c>
      <c r="J13" s="8" t="s">
        <v>147</v>
      </c>
    </row>
    <row r="14" spans="1:10" ht="25.15" customHeight="1" x14ac:dyDescent="0.25">
      <c r="A14" s="10" t="s">
        <v>67</v>
      </c>
      <c r="B14" s="11" t="s">
        <v>53</v>
      </c>
      <c r="C14" s="14">
        <v>0</v>
      </c>
      <c r="D14" s="13" t="s">
        <v>147</v>
      </c>
      <c r="E14" s="17">
        <v>1139009401.3599999</v>
      </c>
      <c r="F14" s="13">
        <f t="shared" si="0"/>
        <v>1139009.4013599998</v>
      </c>
      <c r="G14" s="17">
        <v>0</v>
      </c>
      <c r="H14" s="13">
        <f t="shared" si="4"/>
        <v>0</v>
      </c>
      <c r="I14" s="8">
        <f t="shared" si="1"/>
        <v>0</v>
      </c>
      <c r="J14" s="8" t="s">
        <v>147</v>
      </c>
    </row>
    <row r="15" spans="1:10" ht="33.6" customHeight="1" x14ac:dyDescent="0.25">
      <c r="A15" s="10" t="s">
        <v>28</v>
      </c>
      <c r="B15" s="11" t="s">
        <v>32</v>
      </c>
      <c r="C15" s="14">
        <v>1477584085.3599999</v>
      </c>
      <c r="D15" s="13">
        <f t="shared" si="3"/>
        <v>1477584.0853599999</v>
      </c>
      <c r="E15" s="17">
        <v>6627917572</v>
      </c>
      <c r="F15" s="13">
        <f t="shared" si="0"/>
        <v>6627917.5719999997</v>
      </c>
      <c r="G15" s="17">
        <v>1889928204.46</v>
      </c>
      <c r="H15" s="13">
        <f t="shared" si="4"/>
        <v>1889928.2044600002</v>
      </c>
      <c r="I15" s="8">
        <f t="shared" si="1"/>
        <v>28.514660659693554</v>
      </c>
      <c r="J15" s="8">
        <f t="shared" si="2"/>
        <v>127.90664322833014</v>
      </c>
    </row>
    <row r="16" spans="1:10" ht="25.15" customHeight="1" x14ac:dyDescent="0.25">
      <c r="A16" s="10" t="s">
        <v>59</v>
      </c>
      <c r="B16" s="11" t="s">
        <v>45</v>
      </c>
      <c r="C16" s="14">
        <v>18943868.149999999</v>
      </c>
      <c r="D16" s="13">
        <f t="shared" si="3"/>
        <v>18943.868149999998</v>
      </c>
      <c r="E16" s="17">
        <v>221670192</v>
      </c>
      <c r="F16" s="13">
        <f t="shared" si="0"/>
        <v>221670.19200000001</v>
      </c>
      <c r="G16" s="17">
        <v>195480445.88999999</v>
      </c>
      <c r="H16" s="13">
        <f t="shared" si="4"/>
        <v>195480.44588999997</v>
      </c>
      <c r="I16" s="8">
        <f t="shared" si="1"/>
        <v>88.185264841562443</v>
      </c>
      <c r="J16" s="8">
        <f t="shared" si="2"/>
        <v>1031.8929816347986</v>
      </c>
    </row>
    <row r="17" spans="1:10" ht="38.450000000000003" customHeight="1" x14ac:dyDescent="0.25">
      <c r="A17" s="10" t="s">
        <v>108</v>
      </c>
      <c r="B17" s="11" t="s">
        <v>7</v>
      </c>
      <c r="C17" s="14">
        <v>13265323.67</v>
      </c>
      <c r="D17" s="13">
        <f t="shared" si="3"/>
        <v>13265.32367</v>
      </c>
      <c r="E17" s="17">
        <v>38723848</v>
      </c>
      <c r="F17" s="13">
        <f t="shared" si="0"/>
        <v>38723.847999999998</v>
      </c>
      <c r="G17" s="17">
        <v>16423968.359999999</v>
      </c>
      <c r="H17" s="13">
        <f t="shared" si="4"/>
        <v>16423.968359999999</v>
      </c>
      <c r="I17" s="8">
        <f t="shared" si="1"/>
        <v>42.413058640246703</v>
      </c>
      <c r="J17" s="8">
        <f t="shared" si="2"/>
        <v>123.81129001129001</v>
      </c>
    </row>
    <row r="18" spans="1:10" ht="40.9" customHeight="1" x14ac:dyDescent="0.25">
      <c r="A18" s="10" t="s">
        <v>15</v>
      </c>
      <c r="B18" s="11" t="s">
        <v>142</v>
      </c>
      <c r="C18" s="14">
        <v>5678544.4800000004</v>
      </c>
      <c r="D18" s="13">
        <f t="shared" si="3"/>
        <v>5678.5444800000005</v>
      </c>
      <c r="E18" s="17">
        <v>182946344</v>
      </c>
      <c r="F18" s="13">
        <f t="shared" si="0"/>
        <v>182946.34400000001</v>
      </c>
      <c r="G18" s="17">
        <v>179056477.53</v>
      </c>
      <c r="H18" s="13">
        <f t="shared" si="4"/>
        <v>179056.47753</v>
      </c>
      <c r="I18" s="8">
        <f t="shared" si="1"/>
        <v>97.873766490791411</v>
      </c>
      <c r="J18" s="8">
        <f t="shared" si="2"/>
        <v>3153.2107947845111</v>
      </c>
    </row>
    <row r="19" spans="1:10" ht="64.150000000000006" customHeight="1" x14ac:dyDescent="0.25">
      <c r="A19" s="10" t="s">
        <v>103</v>
      </c>
      <c r="B19" s="11" t="s">
        <v>72</v>
      </c>
      <c r="C19" s="14">
        <v>593435545.64999998</v>
      </c>
      <c r="D19" s="13">
        <f t="shared" si="3"/>
        <v>593435.54564999999</v>
      </c>
      <c r="E19" s="17">
        <v>1685537099</v>
      </c>
      <c r="F19" s="13">
        <f t="shared" si="0"/>
        <v>1685537.0989999999</v>
      </c>
      <c r="G19" s="17">
        <v>773420794.08000004</v>
      </c>
      <c r="H19" s="13">
        <f t="shared" si="4"/>
        <v>773420.79408000002</v>
      </c>
      <c r="I19" s="8">
        <f t="shared" si="1"/>
        <v>45.88571764684724</v>
      </c>
      <c r="J19" s="8">
        <f t="shared" si="2"/>
        <v>130.32936765404898</v>
      </c>
    </row>
    <row r="20" spans="1:10" ht="27.75" customHeight="1" x14ac:dyDescent="0.25">
      <c r="A20" s="10" t="s">
        <v>64</v>
      </c>
      <c r="B20" s="11" t="s">
        <v>24</v>
      </c>
      <c r="C20" s="14">
        <v>42894830.359999999</v>
      </c>
      <c r="D20" s="13">
        <f t="shared" si="3"/>
        <v>42894.83036</v>
      </c>
      <c r="E20" s="17">
        <v>93571943.530000001</v>
      </c>
      <c r="F20" s="13">
        <f t="shared" si="0"/>
        <v>93571.943530000004</v>
      </c>
      <c r="G20" s="17">
        <v>38259799.75</v>
      </c>
      <c r="H20" s="13">
        <f t="shared" si="4"/>
        <v>38259.799749999998</v>
      </c>
      <c r="I20" s="8">
        <f t="shared" si="1"/>
        <v>40.888110588120426</v>
      </c>
      <c r="J20" s="8">
        <f t="shared" si="2"/>
        <v>89.194430724868354</v>
      </c>
    </row>
    <row r="21" spans="1:10" ht="25.5" customHeight="1" x14ac:dyDescent="0.25">
      <c r="A21" s="10" t="s">
        <v>160</v>
      </c>
      <c r="B21" s="11" t="s">
        <v>104</v>
      </c>
      <c r="C21" s="14">
        <v>10037971.529999999</v>
      </c>
      <c r="D21" s="13">
        <f t="shared" si="3"/>
        <v>10037.971529999999</v>
      </c>
      <c r="E21" s="17">
        <v>48341762.270000003</v>
      </c>
      <c r="F21" s="13">
        <f t="shared" si="0"/>
        <v>48341.762270000007</v>
      </c>
      <c r="G21" s="17">
        <v>14654476.25</v>
      </c>
      <c r="H21" s="13">
        <f t="shared" si="4"/>
        <v>14654.47625</v>
      </c>
      <c r="I21" s="8">
        <f t="shared" si="1"/>
        <v>30.314319465954377</v>
      </c>
      <c r="J21" s="8">
        <f t="shared" si="2"/>
        <v>145.99041455938459</v>
      </c>
    </row>
    <row r="22" spans="1:10" ht="36" customHeight="1" x14ac:dyDescent="0.25">
      <c r="A22" s="10" t="s">
        <v>102</v>
      </c>
      <c r="B22" s="11" t="s">
        <v>122</v>
      </c>
      <c r="C22" s="14">
        <v>397450837.99000001</v>
      </c>
      <c r="D22" s="13">
        <f t="shared" si="3"/>
        <v>397450.83799000003</v>
      </c>
      <c r="E22" s="17">
        <v>991904353.33000004</v>
      </c>
      <c r="F22" s="13">
        <f t="shared" si="0"/>
        <v>991904.35333000007</v>
      </c>
      <c r="G22" s="17">
        <v>453503069.99000001</v>
      </c>
      <c r="H22" s="13">
        <f t="shared" si="4"/>
        <v>453503.06998999999</v>
      </c>
      <c r="I22" s="8">
        <f t="shared" si="1"/>
        <v>45.720443555621991</v>
      </c>
      <c r="J22" s="8">
        <f t="shared" si="2"/>
        <v>114.10293466318222</v>
      </c>
    </row>
    <row r="23" spans="1:10" ht="25.9" customHeight="1" x14ac:dyDescent="0.25">
      <c r="A23" s="10" t="s">
        <v>33</v>
      </c>
      <c r="B23" s="11" t="s">
        <v>111</v>
      </c>
      <c r="C23" s="14">
        <v>108352945.25</v>
      </c>
      <c r="D23" s="13">
        <f t="shared" si="3"/>
        <v>108352.94525</v>
      </c>
      <c r="E23" s="17">
        <v>380620577</v>
      </c>
      <c r="F23" s="13">
        <f t="shared" si="0"/>
        <v>380620.57699999999</v>
      </c>
      <c r="G23" s="17">
        <v>208636097.52000001</v>
      </c>
      <c r="H23" s="13">
        <f t="shared" si="4"/>
        <v>208636.09752000001</v>
      </c>
      <c r="I23" s="8">
        <f t="shared" si="1"/>
        <v>54.814718417076023</v>
      </c>
      <c r="J23" s="8">
        <f t="shared" si="2"/>
        <v>192.55230860464312</v>
      </c>
    </row>
    <row r="24" spans="1:10" ht="54" customHeight="1" x14ac:dyDescent="0.25">
      <c r="A24" s="10" t="s">
        <v>98</v>
      </c>
      <c r="B24" s="11" t="s">
        <v>68</v>
      </c>
      <c r="C24" s="14">
        <v>34698960.520000003</v>
      </c>
      <c r="D24" s="13">
        <f t="shared" si="3"/>
        <v>34698.960520000001</v>
      </c>
      <c r="E24" s="17">
        <v>171098462.87</v>
      </c>
      <c r="F24" s="13">
        <f t="shared" si="0"/>
        <v>171098.46287000002</v>
      </c>
      <c r="G24" s="17">
        <v>58367350.57</v>
      </c>
      <c r="H24" s="13">
        <f t="shared" si="4"/>
        <v>58367.350570000002</v>
      </c>
      <c r="I24" s="8">
        <f t="shared" si="1"/>
        <v>34.113310891838523</v>
      </c>
      <c r="J24" s="8">
        <f t="shared" si="2"/>
        <v>168.21066019069323</v>
      </c>
    </row>
    <row r="25" spans="1:10" ht="25.15" customHeight="1" x14ac:dyDescent="0.25">
      <c r="A25" s="10" t="s">
        <v>79</v>
      </c>
      <c r="B25" s="11" t="s">
        <v>101</v>
      </c>
      <c r="C25" s="14">
        <v>9924868020.2000008</v>
      </c>
      <c r="D25" s="13">
        <f t="shared" si="3"/>
        <v>9924868.0202000011</v>
      </c>
      <c r="E25" s="17">
        <v>30989652788.310001</v>
      </c>
      <c r="F25" s="13">
        <f t="shared" si="0"/>
        <v>30989652.788310003</v>
      </c>
      <c r="G25" s="17">
        <v>10408895997.790001</v>
      </c>
      <c r="H25" s="13">
        <f t="shared" si="4"/>
        <v>10408895.997790001</v>
      </c>
      <c r="I25" s="8">
        <f t="shared" si="1"/>
        <v>33.588294999279476</v>
      </c>
      <c r="J25" s="8">
        <f t="shared" si="2"/>
        <v>104.87692104927604</v>
      </c>
    </row>
    <row r="26" spans="1:10" ht="25.15" customHeight="1" x14ac:dyDescent="0.25">
      <c r="A26" s="10" t="s">
        <v>93</v>
      </c>
      <c r="B26" s="11" t="s">
        <v>86</v>
      </c>
      <c r="C26" s="14">
        <v>164011137.16999999</v>
      </c>
      <c r="D26" s="13">
        <f t="shared" si="3"/>
        <v>164011.13716999997</v>
      </c>
      <c r="E26" s="17">
        <v>667690553.97000003</v>
      </c>
      <c r="F26" s="13">
        <f t="shared" si="0"/>
        <v>667690.55397000001</v>
      </c>
      <c r="G26" s="17">
        <v>201846180.16999999</v>
      </c>
      <c r="H26" s="13">
        <f t="shared" si="4"/>
        <v>201846.18016999998</v>
      </c>
      <c r="I26" s="8">
        <f t="shared" si="1"/>
        <v>30.230498090747162</v>
      </c>
      <c r="J26" s="8">
        <f t="shared" si="2"/>
        <v>123.06858159320207</v>
      </c>
    </row>
    <row r="27" spans="1:10" ht="41.45" customHeight="1" x14ac:dyDescent="0.25">
      <c r="A27" s="10" t="s">
        <v>118</v>
      </c>
      <c r="B27" s="11" t="s">
        <v>50</v>
      </c>
      <c r="C27" s="14">
        <v>0</v>
      </c>
      <c r="D27" s="13" t="s">
        <v>147</v>
      </c>
      <c r="E27" s="17">
        <v>3376750</v>
      </c>
      <c r="F27" s="13">
        <f t="shared" si="0"/>
        <v>3376.75</v>
      </c>
      <c r="G27" s="17">
        <v>299000</v>
      </c>
      <c r="H27" s="13">
        <f t="shared" si="4"/>
        <v>299</v>
      </c>
      <c r="I27" s="8">
        <f t="shared" si="1"/>
        <v>8.8546679499518763</v>
      </c>
      <c r="J27" s="8" t="s">
        <v>147</v>
      </c>
    </row>
    <row r="28" spans="1:10" ht="24.6" customHeight="1" x14ac:dyDescent="0.25">
      <c r="A28" s="10" t="s">
        <v>106</v>
      </c>
      <c r="B28" s="11" t="s">
        <v>37</v>
      </c>
      <c r="C28" s="14">
        <v>1700404240.6400001</v>
      </c>
      <c r="D28" s="13">
        <f t="shared" si="3"/>
        <v>1700404.2406400002</v>
      </c>
      <c r="E28" s="17">
        <v>3740916558.0300002</v>
      </c>
      <c r="F28" s="13">
        <f t="shared" si="0"/>
        <v>3740916.5580300004</v>
      </c>
      <c r="G28" s="17">
        <v>2170720330.5900002</v>
      </c>
      <c r="H28" s="13">
        <f t="shared" si="4"/>
        <v>2170720.3305900004</v>
      </c>
      <c r="I28" s="8">
        <f t="shared" si="1"/>
        <v>58.026430071808946</v>
      </c>
      <c r="J28" s="8">
        <f t="shared" si="2"/>
        <v>127.65907533687295</v>
      </c>
    </row>
    <row r="29" spans="1:10" ht="24.6" customHeight="1" x14ac:dyDescent="0.25">
      <c r="A29" s="10" t="s">
        <v>38</v>
      </c>
      <c r="B29" s="11" t="s">
        <v>25</v>
      </c>
      <c r="C29" s="14">
        <v>54667046.969999999</v>
      </c>
      <c r="D29" s="13">
        <f t="shared" si="3"/>
        <v>54667.046969999996</v>
      </c>
      <c r="E29" s="17">
        <v>201217329.44</v>
      </c>
      <c r="F29" s="13">
        <f t="shared" si="0"/>
        <v>201217.32944</v>
      </c>
      <c r="G29" s="17">
        <v>69361524.010000005</v>
      </c>
      <c r="H29" s="13">
        <f t="shared" si="4"/>
        <v>69361.524010000008</v>
      </c>
      <c r="I29" s="8">
        <f t="shared" si="1"/>
        <v>34.470949496764177</v>
      </c>
      <c r="J29" s="8">
        <f t="shared" si="2"/>
        <v>126.87995392921809</v>
      </c>
    </row>
    <row r="30" spans="1:10" ht="24.6" customHeight="1" x14ac:dyDescent="0.25">
      <c r="A30" s="10" t="s">
        <v>46</v>
      </c>
      <c r="B30" s="11" t="s">
        <v>13</v>
      </c>
      <c r="C30" s="14">
        <v>282720968.97000003</v>
      </c>
      <c r="D30" s="13">
        <f t="shared" si="3"/>
        <v>282720.96897000005</v>
      </c>
      <c r="E30" s="17">
        <v>592929446.90999997</v>
      </c>
      <c r="F30" s="13">
        <f t="shared" si="0"/>
        <v>592929.44690999994</v>
      </c>
      <c r="G30" s="17">
        <v>347669548.86000001</v>
      </c>
      <c r="H30" s="13">
        <f t="shared" si="4"/>
        <v>347669.54886000004</v>
      </c>
      <c r="I30" s="8">
        <f t="shared" si="1"/>
        <v>58.635905278756105</v>
      </c>
      <c r="J30" s="8">
        <f t="shared" si="2"/>
        <v>122.97267872511139</v>
      </c>
    </row>
    <row r="31" spans="1:10" ht="24.6" customHeight="1" x14ac:dyDescent="0.25">
      <c r="A31" s="10" t="s">
        <v>49</v>
      </c>
      <c r="B31" s="11" t="s">
        <v>143</v>
      </c>
      <c r="C31" s="14">
        <v>922432871.17999995</v>
      </c>
      <c r="D31" s="13">
        <f t="shared" si="3"/>
        <v>922432.8711799999</v>
      </c>
      <c r="E31" s="17">
        <v>4525012427.6400003</v>
      </c>
      <c r="F31" s="13">
        <f t="shared" si="0"/>
        <v>4525012.4276400004</v>
      </c>
      <c r="G31" s="17">
        <v>825766279.13999999</v>
      </c>
      <c r="H31" s="13">
        <f t="shared" si="4"/>
        <v>825766.27914</v>
      </c>
      <c r="I31" s="8">
        <f t="shared" si="1"/>
        <v>18.248928424947437</v>
      </c>
      <c r="J31" s="8">
        <f t="shared" si="2"/>
        <v>89.520474057224192</v>
      </c>
    </row>
    <row r="32" spans="1:10" ht="34.15" customHeight="1" x14ac:dyDescent="0.25">
      <c r="A32" s="10" t="s">
        <v>76</v>
      </c>
      <c r="B32" s="11" t="s">
        <v>128</v>
      </c>
      <c r="C32" s="14">
        <v>4440820653.4099998</v>
      </c>
      <c r="D32" s="13">
        <f t="shared" si="3"/>
        <v>4440820.6534099998</v>
      </c>
      <c r="E32" s="17">
        <v>17348474780.490002</v>
      </c>
      <c r="F32" s="13">
        <f t="shared" si="0"/>
        <v>17348474.780490004</v>
      </c>
      <c r="G32" s="17">
        <v>5776103035.6300001</v>
      </c>
      <c r="H32" s="13">
        <f t="shared" si="4"/>
        <v>5776103.0356299998</v>
      </c>
      <c r="I32" s="8">
        <f t="shared" si="1"/>
        <v>33.294587038428141</v>
      </c>
      <c r="J32" s="8">
        <f t="shared" si="2"/>
        <v>130.06836993506298</v>
      </c>
    </row>
    <row r="33" spans="1:10" ht="29.25" customHeight="1" x14ac:dyDescent="0.25">
      <c r="A33" s="10" t="s">
        <v>150</v>
      </c>
      <c r="B33" s="11">
        <v>410</v>
      </c>
      <c r="C33" s="14">
        <v>171932958.27000001</v>
      </c>
      <c r="D33" s="13">
        <f t="shared" si="3"/>
        <v>171932.95827</v>
      </c>
      <c r="E33" s="17">
        <v>971986850</v>
      </c>
      <c r="F33" s="13">
        <f t="shared" si="0"/>
        <v>971986.85</v>
      </c>
      <c r="G33" s="17">
        <v>364527654.70999998</v>
      </c>
      <c r="H33" s="13">
        <f t="shared" si="4"/>
        <v>364527.65470999997</v>
      </c>
      <c r="I33" s="8">
        <f t="shared" si="1"/>
        <v>37.50335251037604</v>
      </c>
      <c r="J33" s="8" t="s">
        <v>147</v>
      </c>
    </row>
    <row r="34" spans="1:10" ht="37.9" customHeight="1" x14ac:dyDescent="0.25">
      <c r="A34" s="10" t="s">
        <v>5</v>
      </c>
      <c r="B34" s="11" t="s">
        <v>125</v>
      </c>
      <c r="C34" s="14">
        <v>2187878143.5900002</v>
      </c>
      <c r="D34" s="13">
        <f t="shared" si="3"/>
        <v>2187878.14359</v>
      </c>
      <c r="E34" s="17">
        <v>2938048091.8299999</v>
      </c>
      <c r="F34" s="13">
        <f t="shared" si="0"/>
        <v>2938048.0918299998</v>
      </c>
      <c r="G34" s="17">
        <v>652602444.67999995</v>
      </c>
      <c r="H34" s="13">
        <f t="shared" si="4"/>
        <v>652602.44467999996</v>
      </c>
      <c r="I34" s="8">
        <f t="shared" si="1"/>
        <v>22.212109001712033</v>
      </c>
      <c r="J34" s="8">
        <f t="shared" si="2"/>
        <v>29.828098360595678</v>
      </c>
    </row>
    <row r="35" spans="1:10" ht="40.15" customHeight="1" x14ac:dyDescent="0.25">
      <c r="A35" s="10" t="s">
        <v>140</v>
      </c>
      <c r="B35" s="11" t="s">
        <v>127</v>
      </c>
      <c r="C35" s="14">
        <v>3538874656.5500002</v>
      </c>
      <c r="D35" s="13">
        <f t="shared" si="3"/>
        <v>3538874.6565500004</v>
      </c>
      <c r="E35" s="17">
        <v>13861224480.43</v>
      </c>
      <c r="F35" s="13">
        <f t="shared" si="0"/>
        <v>13861224.48043</v>
      </c>
      <c r="G35" s="17">
        <v>4020673140.25</v>
      </c>
      <c r="H35" s="13">
        <f t="shared" si="4"/>
        <v>4020673.1402500002</v>
      </c>
      <c r="I35" s="8">
        <f t="shared" si="1"/>
        <v>29.006623086774162</v>
      </c>
      <c r="J35" s="8">
        <f t="shared" si="2"/>
        <v>113.61445460658668</v>
      </c>
    </row>
    <row r="36" spans="1:10" ht="22.9" customHeight="1" x14ac:dyDescent="0.25">
      <c r="A36" s="10" t="s">
        <v>124</v>
      </c>
      <c r="B36" s="11" t="s">
        <v>115</v>
      </c>
      <c r="C36" s="14">
        <v>1597119298.3399999</v>
      </c>
      <c r="D36" s="13">
        <f t="shared" si="3"/>
        <v>1597119.29834</v>
      </c>
      <c r="E36" s="17">
        <v>3697020964.9000001</v>
      </c>
      <c r="F36" s="13">
        <f t="shared" si="0"/>
        <v>3697020.9649</v>
      </c>
      <c r="G36" s="17">
        <v>1116166508.99</v>
      </c>
      <c r="H36" s="13">
        <f t="shared" si="4"/>
        <v>1116166.50899</v>
      </c>
      <c r="I36" s="8">
        <f t="shared" si="1"/>
        <v>30.190970502656889</v>
      </c>
      <c r="J36" s="8">
        <f t="shared" si="2"/>
        <v>69.886232678429934</v>
      </c>
    </row>
    <row r="37" spans="1:10" ht="22.9" customHeight="1" x14ac:dyDescent="0.25">
      <c r="A37" s="10" t="s">
        <v>114</v>
      </c>
      <c r="B37" s="11" t="s">
        <v>105</v>
      </c>
      <c r="C37" s="14">
        <v>531051270.55000001</v>
      </c>
      <c r="D37" s="13">
        <f t="shared" si="3"/>
        <v>531051.27055000002</v>
      </c>
      <c r="E37" s="17">
        <v>5714687986.21</v>
      </c>
      <c r="F37" s="13">
        <f t="shared" si="0"/>
        <v>5714687.9862099998</v>
      </c>
      <c r="G37" s="17">
        <v>1301560297.6900001</v>
      </c>
      <c r="H37" s="13">
        <f t="shared" si="4"/>
        <v>1301560.2976900002</v>
      </c>
      <c r="I37" s="8">
        <f t="shared" si="1"/>
        <v>22.775701855127863</v>
      </c>
      <c r="J37" s="8">
        <f t="shared" si="2"/>
        <v>245.09126893567134</v>
      </c>
    </row>
    <row r="38" spans="1:10" ht="22.9" customHeight="1" x14ac:dyDescent="0.25">
      <c r="A38" s="10" t="s">
        <v>20</v>
      </c>
      <c r="B38" s="11" t="s">
        <v>89</v>
      </c>
      <c r="C38" s="14">
        <v>1191039542.78</v>
      </c>
      <c r="D38" s="13">
        <f t="shared" si="3"/>
        <v>1191039.54278</v>
      </c>
      <c r="E38" s="17">
        <v>3946997195.6300001</v>
      </c>
      <c r="F38" s="13">
        <f t="shared" si="0"/>
        <v>3946997.19563</v>
      </c>
      <c r="G38" s="17">
        <v>1312003462.74</v>
      </c>
      <c r="H38" s="13">
        <f t="shared" si="4"/>
        <v>1312003.4627400001</v>
      </c>
      <c r="I38" s="8">
        <f t="shared" si="1"/>
        <v>33.240547122572373</v>
      </c>
      <c r="J38" s="8">
        <f t="shared" si="2"/>
        <v>110.15616321836458</v>
      </c>
    </row>
    <row r="39" spans="1:10" ht="39" customHeight="1" x14ac:dyDescent="0.25">
      <c r="A39" s="10" t="s">
        <v>57</v>
      </c>
      <c r="B39" s="11" t="s">
        <v>60</v>
      </c>
      <c r="C39" s="14">
        <v>219664544.88</v>
      </c>
      <c r="D39" s="13">
        <f t="shared" si="3"/>
        <v>219664.54488</v>
      </c>
      <c r="E39" s="17">
        <v>502518333.69</v>
      </c>
      <c r="F39" s="13">
        <f t="shared" si="0"/>
        <v>502518.33369</v>
      </c>
      <c r="G39" s="17">
        <v>290942870.82999998</v>
      </c>
      <c r="H39" s="13">
        <f t="shared" si="4"/>
        <v>290942.87082999997</v>
      </c>
      <c r="I39" s="8">
        <f t="shared" si="1"/>
        <v>57.896966403912451</v>
      </c>
      <c r="J39" s="8">
        <f t="shared" si="2"/>
        <v>132.44871674167464</v>
      </c>
    </row>
    <row r="40" spans="1:10" ht="32.450000000000003" customHeight="1" x14ac:dyDescent="0.25">
      <c r="A40" s="10" t="s">
        <v>61</v>
      </c>
      <c r="B40" s="11" t="s">
        <v>14</v>
      </c>
      <c r="C40" s="14">
        <v>39794098.039999999</v>
      </c>
      <c r="D40" s="13">
        <f t="shared" si="3"/>
        <v>39794.098039999997</v>
      </c>
      <c r="E40" s="17">
        <v>1186147830.1500001</v>
      </c>
      <c r="F40" s="13">
        <f t="shared" si="0"/>
        <v>1186147.8301500001</v>
      </c>
      <c r="G40" s="17">
        <v>776166412.37</v>
      </c>
      <c r="H40" s="13">
        <f t="shared" si="4"/>
        <v>776166.41237000003</v>
      </c>
      <c r="I40" s="8">
        <f t="shared" si="1"/>
        <v>65.43589193868408</v>
      </c>
      <c r="J40" s="8">
        <f t="shared" si="2"/>
        <v>1950.4560992683328</v>
      </c>
    </row>
    <row r="41" spans="1:10" ht="37.5" customHeight="1" x14ac:dyDescent="0.25">
      <c r="A41" s="10" t="s">
        <v>56</v>
      </c>
      <c r="B41" s="11" t="s">
        <v>129</v>
      </c>
      <c r="C41" s="14">
        <v>313568</v>
      </c>
      <c r="D41" s="13">
        <f t="shared" si="3"/>
        <v>313.56799999999998</v>
      </c>
      <c r="E41" s="17">
        <v>8813153.2599999998</v>
      </c>
      <c r="F41" s="13">
        <f t="shared" si="0"/>
        <v>8813.1532599999991</v>
      </c>
      <c r="G41" s="17">
        <v>771449.97</v>
      </c>
      <c r="H41" s="13">
        <f t="shared" si="4"/>
        <v>771.44997000000001</v>
      </c>
      <c r="I41" s="8">
        <f t="shared" si="1"/>
        <v>8.7533933342718253</v>
      </c>
      <c r="J41" s="8" t="s">
        <v>147</v>
      </c>
    </row>
    <row r="42" spans="1:10" ht="36" customHeight="1" x14ac:dyDescent="0.25">
      <c r="A42" s="10" t="s">
        <v>26</v>
      </c>
      <c r="B42" s="11" t="s">
        <v>92</v>
      </c>
      <c r="C42" s="14">
        <v>39480530.039999999</v>
      </c>
      <c r="D42" s="13">
        <f t="shared" si="3"/>
        <v>39480.530039999998</v>
      </c>
      <c r="E42" s="17">
        <v>1177334676.8900001</v>
      </c>
      <c r="F42" s="13">
        <f t="shared" si="0"/>
        <v>1177334.67689</v>
      </c>
      <c r="G42" s="17">
        <v>775394962.39999998</v>
      </c>
      <c r="H42" s="13">
        <f t="shared" si="4"/>
        <v>775394.96239999996</v>
      </c>
      <c r="I42" s="8">
        <f t="shared" si="1"/>
        <v>65.86019911077895</v>
      </c>
      <c r="J42" s="8">
        <f t="shared" si="2"/>
        <v>1963.9932939461619</v>
      </c>
    </row>
    <row r="43" spans="1:10" ht="25.9" customHeight="1" x14ac:dyDescent="0.25">
      <c r="A43" s="10" t="s">
        <v>27</v>
      </c>
      <c r="B43" s="11" t="s">
        <v>39</v>
      </c>
      <c r="C43" s="14">
        <v>12650658673.32</v>
      </c>
      <c r="D43" s="13">
        <f t="shared" si="3"/>
        <v>12650658.673319999</v>
      </c>
      <c r="E43" s="17">
        <v>28169355899</v>
      </c>
      <c r="F43" s="13">
        <f t="shared" si="0"/>
        <v>28169355.899</v>
      </c>
      <c r="G43" s="17">
        <v>13833229325.059999</v>
      </c>
      <c r="H43" s="13">
        <f t="shared" si="4"/>
        <v>13833229.325059999</v>
      </c>
      <c r="I43" s="8">
        <f t="shared" si="1"/>
        <v>49.107368214802072</v>
      </c>
      <c r="J43" s="8">
        <f t="shared" si="2"/>
        <v>109.34789786269405</v>
      </c>
    </row>
    <row r="44" spans="1:10" ht="25.9" customHeight="1" x14ac:dyDescent="0.25">
      <c r="A44" s="10" t="s">
        <v>141</v>
      </c>
      <c r="B44" s="11" t="s">
        <v>30</v>
      </c>
      <c r="C44" s="14">
        <v>2753233787.27</v>
      </c>
      <c r="D44" s="13">
        <f t="shared" si="3"/>
        <v>2753233.7872700002</v>
      </c>
      <c r="E44" s="17">
        <v>6567048036.4700003</v>
      </c>
      <c r="F44" s="13">
        <f t="shared" si="0"/>
        <v>6567048.0364700006</v>
      </c>
      <c r="G44" s="17">
        <v>3218160295.9200001</v>
      </c>
      <c r="H44" s="13">
        <f t="shared" si="4"/>
        <v>3218160.2959199999</v>
      </c>
      <c r="I44" s="8">
        <f t="shared" si="1"/>
        <v>49.004671171095389</v>
      </c>
      <c r="J44" s="8">
        <f t="shared" si="2"/>
        <v>116.88656120666757</v>
      </c>
    </row>
    <row r="45" spans="1:10" ht="25.9" customHeight="1" x14ac:dyDescent="0.25">
      <c r="A45" s="10" t="s">
        <v>83</v>
      </c>
      <c r="B45" s="11" t="s">
        <v>16</v>
      </c>
      <c r="C45" s="14">
        <v>7106306655.3400002</v>
      </c>
      <c r="D45" s="13">
        <f t="shared" si="3"/>
        <v>7106306.6553400001</v>
      </c>
      <c r="E45" s="17">
        <v>14554500304.889999</v>
      </c>
      <c r="F45" s="13">
        <f t="shared" si="0"/>
        <v>14554500.304889999</v>
      </c>
      <c r="G45" s="17">
        <v>7563490518.6700001</v>
      </c>
      <c r="H45" s="13">
        <f t="shared" si="4"/>
        <v>7563490.5186700001</v>
      </c>
      <c r="I45" s="8">
        <f t="shared" si="1"/>
        <v>51.966679447791343</v>
      </c>
      <c r="J45" s="8">
        <f t="shared" si="2"/>
        <v>106.43349471819445</v>
      </c>
    </row>
    <row r="46" spans="1:10" ht="29.25" customHeight="1" x14ac:dyDescent="0.25">
      <c r="A46" s="10" t="s">
        <v>130</v>
      </c>
      <c r="B46" s="11" t="s">
        <v>0</v>
      </c>
      <c r="C46" s="14">
        <v>1219033271.6099999</v>
      </c>
      <c r="D46" s="13">
        <f t="shared" si="3"/>
        <v>1219033.2716099999</v>
      </c>
      <c r="E46" s="17">
        <v>2547999672.21</v>
      </c>
      <c r="F46" s="13">
        <f t="shared" si="0"/>
        <v>2547999.67221</v>
      </c>
      <c r="G46" s="17">
        <v>1255815483.8199999</v>
      </c>
      <c r="H46" s="13">
        <f t="shared" si="4"/>
        <v>1255815.48382</v>
      </c>
      <c r="I46" s="8">
        <f t="shared" si="1"/>
        <v>49.286328311446447</v>
      </c>
      <c r="J46" s="8">
        <f t="shared" si="2"/>
        <v>103.01732635741936</v>
      </c>
    </row>
    <row r="47" spans="1:10" ht="38.450000000000003" customHeight="1" x14ac:dyDescent="0.25">
      <c r="A47" s="10" t="s">
        <v>40</v>
      </c>
      <c r="B47" s="11" t="s">
        <v>134</v>
      </c>
      <c r="C47" s="14">
        <v>1044075280.6900001</v>
      </c>
      <c r="D47" s="13">
        <f t="shared" si="3"/>
        <v>1044075.28069</v>
      </c>
      <c r="E47" s="17">
        <v>2161588669.46</v>
      </c>
      <c r="F47" s="13">
        <f t="shared" si="0"/>
        <v>2161588.66946</v>
      </c>
      <c r="G47" s="17">
        <v>1064681872.9299999</v>
      </c>
      <c r="H47" s="13">
        <f t="shared" si="4"/>
        <v>1064681.8729299998</v>
      </c>
      <c r="I47" s="8">
        <f t="shared" si="1"/>
        <v>49.254600931821813</v>
      </c>
      <c r="J47" s="8">
        <f t="shared" si="2"/>
        <v>101.97366920001988</v>
      </c>
    </row>
    <row r="48" spans="1:10" ht="52.15" customHeight="1" x14ac:dyDescent="0.25">
      <c r="A48" s="10" t="s">
        <v>90</v>
      </c>
      <c r="B48" s="11" t="s">
        <v>120</v>
      </c>
      <c r="C48" s="14">
        <v>59572862.539999999</v>
      </c>
      <c r="D48" s="13">
        <f t="shared" si="3"/>
        <v>59572.862540000002</v>
      </c>
      <c r="E48" s="17">
        <v>143096896.78999999</v>
      </c>
      <c r="F48" s="13">
        <f t="shared" si="0"/>
        <v>143096.89679</v>
      </c>
      <c r="G48" s="17">
        <v>61703963.850000001</v>
      </c>
      <c r="H48" s="13">
        <f t="shared" si="4"/>
        <v>61703.96385</v>
      </c>
      <c r="I48" s="8">
        <f t="shared" si="1"/>
        <v>43.120406685375471</v>
      </c>
      <c r="J48" s="8">
        <f t="shared" si="2"/>
        <v>103.57730217944298</v>
      </c>
    </row>
    <row r="49" spans="1:10" ht="24" customHeight="1" x14ac:dyDescent="0.25">
      <c r="A49" s="10" t="s">
        <v>144</v>
      </c>
      <c r="B49" s="11" t="s">
        <v>94</v>
      </c>
      <c r="C49" s="14">
        <v>158676024.63</v>
      </c>
      <c r="D49" s="13">
        <f t="shared" si="3"/>
        <v>158676.02463</v>
      </c>
      <c r="E49" s="17">
        <v>350940422.80000001</v>
      </c>
      <c r="F49" s="13">
        <f t="shared" si="0"/>
        <v>350940.4228</v>
      </c>
      <c r="G49" s="17">
        <v>68060036.879999995</v>
      </c>
      <c r="H49" s="13">
        <f t="shared" si="4"/>
        <v>68060.03688</v>
      </c>
      <c r="I49" s="8">
        <f t="shared" si="1"/>
        <v>19.393615684673414</v>
      </c>
      <c r="J49" s="8">
        <f t="shared" si="2"/>
        <v>42.892451483267287</v>
      </c>
    </row>
    <row r="50" spans="1:10" ht="31.5" x14ac:dyDescent="0.25">
      <c r="A50" s="10" t="s">
        <v>29</v>
      </c>
      <c r="B50" s="11" t="s">
        <v>65</v>
      </c>
      <c r="C50" s="14">
        <v>309760791.24000001</v>
      </c>
      <c r="D50" s="13">
        <f t="shared" si="3"/>
        <v>309760.79123999999</v>
      </c>
      <c r="E50" s="17">
        <v>1844181896.3800001</v>
      </c>
      <c r="F50" s="13">
        <f t="shared" si="0"/>
        <v>1844181.89638</v>
      </c>
      <c r="G50" s="17">
        <v>601317152.99000001</v>
      </c>
      <c r="H50" s="13">
        <f t="shared" si="4"/>
        <v>601317.15298999997</v>
      </c>
      <c r="I50" s="8">
        <f t="shared" si="1"/>
        <v>32.606173727783769</v>
      </c>
      <c r="J50" s="8">
        <f t="shared" si="2"/>
        <v>194.12306850808133</v>
      </c>
    </row>
    <row r="51" spans="1:10" ht="24" customHeight="1" x14ac:dyDescent="0.25">
      <c r="A51" s="10" t="s">
        <v>121</v>
      </c>
      <c r="B51" s="11" t="s">
        <v>62</v>
      </c>
      <c r="C51" s="14">
        <v>1848580878.95</v>
      </c>
      <c r="D51" s="13">
        <f t="shared" si="3"/>
        <v>1848580.87895</v>
      </c>
      <c r="E51" s="17">
        <v>4580043485.9399996</v>
      </c>
      <c r="F51" s="13">
        <f t="shared" si="0"/>
        <v>4580043.48594</v>
      </c>
      <c r="G51" s="17">
        <v>2063525033.04</v>
      </c>
      <c r="H51" s="13">
        <f t="shared" si="4"/>
        <v>2063525.0330399999</v>
      </c>
      <c r="I51" s="8">
        <f t="shared" si="1"/>
        <v>45.054703942761485</v>
      </c>
      <c r="J51" s="8">
        <f t="shared" si="2"/>
        <v>111.6275223084688</v>
      </c>
    </row>
    <row r="52" spans="1:10" ht="24" customHeight="1" x14ac:dyDescent="0.25">
      <c r="A52" s="10" t="s">
        <v>91</v>
      </c>
      <c r="B52" s="11" t="s">
        <v>52</v>
      </c>
      <c r="C52" s="14">
        <v>1747490471.74</v>
      </c>
      <c r="D52" s="13">
        <f t="shared" si="3"/>
        <v>1747490.4717399999</v>
      </c>
      <c r="E52" s="17">
        <v>4359504757.8900003</v>
      </c>
      <c r="F52" s="13">
        <f t="shared" si="0"/>
        <v>4359504.75789</v>
      </c>
      <c r="G52" s="17">
        <v>1961997700.8900001</v>
      </c>
      <c r="H52" s="13">
        <f t="shared" si="4"/>
        <v>1961997.7008900002</v>
      </c>
      <c r="I52" s="8">
        <f t="shared" si="1"/>
        <v>45.005059286587567</v>
      </c>
      <c r="J52" s="8">
        <f t="shared" si="2"/>
        <v>112.27515872726977</v>
      </c>
    </row>
    <row r="53" spans="1:10" ht="36.6" customHeight="1" x14ac:dyDescent="0.25">
      <c r="A53" s="10" t="s">
        <v>41</v>
      </c>
      <c r="B53" s="11" t="s">
        <v>19</v>
      </c>
      <c r="C53" s="14">
        <v>101090407.20999999</v>
      </c>
      <c r="D53" s="13">
        <f t="shared" si="3"/>
        <v>101090.40720999999</v>
      </c>
      <c r="E53" s="17">
        <v>220538728.05000001</v>
      </c>
      <c r="F53" s="13">
        <f t="shared" si="0"/>
        <v>220538.72805000001</v>
      </c>
      <c r="G53" s="17">
        <v>101527332.15000001</v>
      </c>
      <c r="H53" s="13">
        <f t="shared" si="4"/>
        <v>101527.33215</v>
      </c>
      <c r="I53" s="8">
        <f t="shared" si="1"/>
        <v>46.03605591077045</v>
      </c>
      <c r="J53" s="8">
        <f t="shared" si="2"/>
        <v>100.43221206844322</v>
      </c>
    </row>
    <row r="54" spans="1:10" ht="24.6" customHeight="1" x14ac:dyDescent="0.25">
      <c r="A54" s="10" t="s">
        <v>88</v>
      </c>
      <c r="B54" s="11" t="s">
        <v>96</v>
      </c>
      <c r="C54" s="14">
        <v>4458251289.4499998</v>
      </c>
      <c r="D54" s="13">
        <f t="shared" si="3"/>
        <v>4458251.28945</v>
      </c>
      <c r="E54" s="17">
        <v>12625025828.18</v>
      </c>
      <c r="F54" s="13">
        <f t="shared" si="0"/>
        <v>12625025.82818</v>
      </c>
      <c r="G54" s="17">
        <v>4612271867.3000002</v>
      </c>
      <c r="H54" s="13">
        <f t="shared" si="4"/>
        <v>4612271.8673</v>
      </c>
      <c r="I54" s="8">
        <f t="shared" si="1"/>
        <v>36.532771735049167</v>
      </c>
      <c r="J54" s="8">
        <f t="shared" si="2"/>
        <v>103.45473074194975</v>
      </c>
    </row>
    <row r="55" spans="1:10" ht="30" customHeight="1" x14ac:dyDescent="0.25">
      <c r="A55" s="10" t="s">
        <v>81</v>
      </c>
      <c r="B55" s="11" t="s">
        <v>78</v>
      </c>
      <c r="C55" s="14">
        <v>1903347993.53</v>
      </c>
      <c r="D55" s="13">
        <f t="shared" si="3"/>
        <v>1903347.9935299999</v>
      </c>
      <c r="E55" s="17">
        <v>6224474924.1400003</v>
      </c>
      <c r="F55" s="13">
        <f t="shared" si="0"/>
        <v>6224474.9241400007</v>
      </c>
      <c r="G55" s="17">
        <v>1929571703.8800001</v>
      </c>
      <c r="H55" s="13">
        <f t="shared" si="4"/>
        <v>1929571.7038800002</v>
      </c>
      <c r="I55" s="8">
        <f t="shared" si="1"/>
        <v>30.999750619874138</v>
      </c>
      <c r="J55" s="8">
        <f t="shared" si="2"/>
        <v>101.37776751488123</v>
      </c>
    </row>
    <row r="56" spans="1:10" ht="24.6" customHeight="1" x14ac:dyDescent="0.25">
      <c r="A56" s="10" t="s">
        <v>2</v>
      </c>
      <c r="B56" s="11" t="s">
        <v>66</v>
      </c>
      <c r="C56" s="14">
        <v>1053613931.4</v>
      </c>
      <c r="D56" s="13">
        <f t="shared" si="3"/>
        <v>1053613.9313999999</v>
      </c>
      <c r="E56" s="17">
        <v>2417579179.5300002</v>
      </c>
      <c r="F56" s="13">
        <f t="shared" si="0"/>
        <v>2417579.1795300003</v>
      </c>
      <c r="G56" s="17">
        <v>1184749241.1800001</v>
      </c>
      <c r="H56" s="13">
        <f t="shared" si="4"/>
        <v>1184749.2411800001</v>
      </c>
      <c r="I56" s="8">
        <f t="shared" si="1"/>
        <v>49.005602431202533</v>
      </c>
      <c r="J56" s="8">
        <f t="shared" si="2"/>
        <v>112.44623916520855</v>
      </c>
    </row>
    <row r="57" spans="1:10" ht="24.6" customHeight="1" x14ac:dyDescent="0.25">
      <c r="A57" s="10" t="s">
        <v>54</v>
      </c>
      <c r="B57" s="11" t="s">
        <v>44</v>
      </c>
      <c r="C57" s="14">
        <v>38274514.539999999</v>
      </c>
      <c r="D57" s="13">
        <f t="shared" si="3"/>
        <v>38274.514539999996</v>
      </c>
      <c r="E57" s="17">
        <v>105485410</v>
      </c>
      <c r="F57" s="13">
        <f t="shared" si="0"/>
        <v>105485.41</v>
      </c>
      <c r="G57" s="17">
        <v>54923803.759999998</v>
      </c>
      <c r="H57" s="13">
        <f t="shared" si="4"/>
        <v>54923.803759999995</v>
      </c>
      <c r="I57" s="8">
        <f t="shared" si="1"/>
        <v>52.067678136720509</v>
      </c>
      <c r="J57" s="8">
        <f t="shared" si="2"/>
        <v>143.49967444420523</v>
      </c>
    </row>
    <row r="58" spans="1:10" ht="29.25" customHeight="1" x14ac:dyDescent="0.25">
      <c r="A58" s="10" t="s">
        <v>99</v>
      </c>
      <c r="B58" s="11" t="s">
        <v>35</v>
      </c>
      <c r="C58" s="14">
        <v>155523630.55000001</v>
      </c>
      <c r="D58" s="13">
        <f t="shared" si="3"/>
        <v>155523.63055</v>
      </c>
      <c r="E58" s="17">
        <v>229065586.16</v>
      </c>
      <c r="F58" s="13">
        <f t="shared" si="0"/>
        <v>229065.58616000001</v>
      </c>
      <c r="G58" s="17">
        <v>87187257.790000007</v>
      </c>
      <c r="H58" s="13">
        <f t="shared" si="4"/>
        <v>87187.257790000003</v>
      </c>
      <c r="I58" s="8">
        <f t="shared" si="1"/>
        <v>38.062137247059269</v>
      </c>
      <c r="J58" s="8">
        <f t="shared" si="2"/>
        <v>56.060456846118811</v>
      </c>
    </row>
    <row r="59" spans="1:10" ht="53.45" customHeight="1" x14ac:dyDescent="0.25">
      <c r="A59" s="10" t="s">
        <v>77</v>
      </c>
      <c r="B59" s="11" t="s">
        <v>23</v>
      </c>
      <c r="C59" s="14">
        <v>94693579</v>
      </c>
      <c r="D59" s="13">
        <f t="shared" si="3"/>
        <v>94693.578999999998</v>
      </c>
      <c r="E59" s="17">
        <v>207748723.25</v>
      </c>
      <c r="F59" s="13">
        <f t="shared" si="0"/>
        <v>207748.72325000001</v>
      </c>
      <c r="G59" s="17">
        <v>106604117.06999999</v>
      </c>
      <c r="H59" s="13">
        <f t="shared" si="4"/>
        <v>106604.11706999999</v>
      </c>
      <c r="I59" s="8">
        <f t="shared" si="1"/>
        <v>51.313969781520662</v>
      </c>
      <c r="J59" s="8">
        <f t="shared" si="2"/>
        <v>112.57797856600182</v>
      </c>
    </row>
    <row r="60" spans="1:10" ht="40.15" customHeight="1" x14ac:dyDescent="0.25">
      <c r="A60" s="10" t="s">
        <v>133</v>
      </c>
      <c r="B60" s="11" t="s">
        <v>126</v>
      </c>
      <c r="C60" s="14">
        <v>1212797640.4300001</v>
      </c>
      <c r="D60" s="13">
        <f t="shared" si="3"/>
        <v>1212797.6404300001</v>
      </c>
      <c r="E60" s="17">
        <v>3440672005.0999999</v>
      </c>
      <c r="F60" s="13">
        <f t="shared" si="0"/>
        <v>3440672.0050999997</v>
      </c>
      <c r="G60" s="17">
        <v>1249235743.6199999</v>
      </c>
      <c r="H60" s="13">
        <f t="shared" si="4"/>
        <v>1249235.7436199998</v>
      </c>
      <c r="I60" s="8">
        <f t="shared" si="1"/>
        <v>36.307899787259494</v>
      </c>
      <c r="J60" s="8">
        <f t="shared" si="2"/>
        <v>103.0044668603643</v>
      </c>
    </row>
    <row r="61" spans="1:10" ht="24.6" customHeight="1" x14ac:dyDescent="0.25">
      <c r="A61" s="10" t="s">
        <v>136</v>
      </c>
      <c r="B61" s="11" t="s">
        <v>1</v>
      </c>
      <c r="C61" s="14">
        <v>10189972943.889999</v>
      </c>
      <c r="D61" s="13">
        <f t="shared" si="3"/>
        <v>10189972.94389</v>
      </c>
      <c r="E61" s="17">
        <v>23323192188.259998</v>
      </c>
      <c r="F61" s="13">
        <f t="shared" si="0"/>
        <v>23323192.188259996</v>
      </c>
      <c r="G61" s="17">
        <v>11706560410.440001</v>
      </c>
      <c r="H61" s="13">
        <f t="shared" si="4"/>
        <v>11706560.41044</v>
      </c>
      <c r="I61" s="8">
        <f t="shared" si="1"/>
        <v>50.192788002375742</v>
      </c>
      <c r="J61" s="8">
        <f t="shared" si="2"/>
        <v>114.88313536160426</v>
      </c>
    </row>
    <row r="62" spans="1:10" ht="24.6" customHeight="1" x14ac:dyDescent="0.25">
      <c r="A62" s="10" t="s">
        <v>58</v>
      </c>
      <c r="B62" s="11" t="s">
        <v>131</v>
      </c>
      <c r="C62" s="14">
        <v>222011377.13</v>
      </c>
      <c r="D62" s="13">
        <f t="shared" si="3"/>
        <v>222011.37713000001</v>
      </c>
      <c r="E62" s="17">
        <v>515794098.06999999</v>
      </c>
      <c r="F62" s="13">
        <f t="shared" si="0"/>
        <v>515794.09807000001</v>
      </c>
      <c r="G62" s="17">
        <v>257500575.75</v>
      </c>
      <c r="H62" s="13">
        <f t="shared" si="4"/>
        <v>257500.57574999999</v>
      </c>
      <c r="I62" s="8">
        <f t="shared" si="1"/>
        <v>49.92313341961772</v>
      </c>
      <c r="J62" s="8">
        <f t="shared" si="2"/>
        <v>115.98530628419961</v>
      </c>
    </row>
    <row r="63" spans="1:10" ht="36" customHeight="1" x14ac:dyDescent="0.25">
      <c r="A63" s="10" t="s">
        <v>3</v>
      </c>
      <c r="B63" s="11" t="s">
        <v>119</v>
      </c>
      <c r="C63" s="14">
        <v>1183138138.5599999</v>
      </c>
      <c r="D63" s="13">
        <f t="shared" si="3"/>
        <v>1183138.1385599999</v>
      </c>
      <c r="E63" s="17">
        <v>3286640615.1399999</v>
      </c>
      <c r="F63" s="13">
        <f t="shared" si="0"/>
        <v>3286640.6151399999</v>
      </c>
      <c r="G63" s="17">
        <v>1293012761.0799999</v>
      </c>
      <c r="H63" s="13">
        <f t="shared" si="4"/>
        <v>1293012.7610799999</v>
      </c>
      <c r="I63" s="8">
        <f t="shared" si="1"/>
        <v>39.341470896565362</v>
      </c>
      <c r="J63" s="8">
        <f t="shared" si="2"/>
        <v>109.28671124182749</v>
      </c>
    </row>
    <row r="64" spans="1:10" ht="28.5" customHeight="1" x14ac:dyDescent="0.25">
      <c r="A64" s="10" t="s">
        <v>11</v>
      </c>
      <c r="B64" s="11" t="s">
        <v>107</v>
      </c>
      <c r="C64" s="14">
        <v>5703069764.0699997</v>
      </c>
      <c r="D64" s="13">
        <f t="shared" si="3"/>
        <v>5703069.7640699996</v>
      </c>
      <c r="E64" s="17">
        <v>12982806869.139999</v>
      </c>
      <c r="F64" s="13">
        <f t="shared" si="0"/>
        <v>12982806.869139999</v>
      </c>
      <c r="G64" s="17">
        <v>6807013332.25</v>
      </c>
      <c r="H64" s="13">
        <f t="shared" si="4"/>
        <v>6807013.33225</v>
      </c>
      <c r="I64" s="8">
        <f t="shared" si="1"/>
        <v>52.430983537390532</v>
      </c>
      <c r="J64" s="8">
        <f t="shared" si="2"/>
        <v>119.35700620628864</v>
      </c>
    </row>
    <row r="65" spans="1:10" ht="24.6" customHeight="1" x14ac:dyDescent="0.25">
      <c r="A65" s="10" t="s">
        <v>36</v>
      </c>
      <c r="B65" s="11" t="s">
        <v>95</v>
      </c>
      <c r="C65" s="14">
        <v>2925017933.52</v>
      </c>
      <c r="D65" s="13">
        <f t="shared" si="3"/>
        <v>2925017.93352</v>
      </c>
      <c r="E65" s="17">
        <v>5847202917.2700005</v>
      </c>
      <c r="F65" s="13">
        <f t="shared" si="0"/>
        <v>5847202.9172700001</v>
      </c>
      <c r="G65" s="17">
        <v>2970513680.6100001</v>
      </c>
      <c r="H65" s="13">
        <f t="shared" si="4"/>
        <v>2970513.6806100002</v>
      </c>
      <c r="I65" s="8">
        <f t="shared" si="1"/>
        <v>50.802301932030481</v>
      </c>
      <c r="J65" s="8">
        <f t="shared" si="2"/>
        <v>101.55540062057841</v>
      </c>
    </row>
    <row r="66" spans="1:10" ht="38.450000000000003" customHeight="1" x14ac:dyDescent="0.25">
      <c r="A66" s="10" t="s">
        <v>9</v>
      </c>
      <c r="B66" s="11" t="s">
        <v>63</v>
      </c>
      <c r="C66" s="14">
        <v>156735730.61000001</v>
      </c>
      <c r="D66" s="13">
        <f t="shared" si="3"/>
        <v>156735.73061000003</v>
      </c>
      <c r="E66" s="17">
        <v>690747688.63999999</v>
      </c>
      <c r="F66" s="13">
        <f t="shared" si="0"/>
        <v>690747.68863999995</v>
      </c>
      <c r="G66" s="17">
        <v>378520060.75</v>
      </c>
      <c r="H66" s="13">
        <f t="shared" si="4"/>
        <v>378520.06075</v>
      </c>
      <c r="I66" s="8">
        <f t="shared" si="1"/>
        <v>54.798599687718244</v>
      </c>
      <c r="J66" s="8">
        <f t="shared" si="2"/>
        <v>241.50208716087724</v>
      </c>
    </row>
    <row r="67" spans="1:10" ht="34.9" customHeight="1" x14ac:dyDescent="0.25">
      <c r="A67" s="10" t="s">
        <v>21</v>
      </c>
      <c r="B67" s="11" t="s">
        <v>31</v>
      </c>
      <c r="C67" s="14">
        <v>1101915898.71</v>
      </c>
      <c r="D67" s="13">
        <f t="shared" si="3"/>
        <v>1101915.8987100001</v>
      </c>
      <c r="E67" s="17">
        <v>3125798512.2800002</v>
      </c>
      <c r="F67" s="13">
        <f t="shared" si="0"/>
        <v>3125798.5122800004</v>
      </c>
      <c r="G67" s="17">
        <v>1170695632.1099999</v>
      </c>
      <c r="H67" s="13">
        <f t="shared" si="4"/>
        <v>1170695.6321099999</v>
      </c>
      <c r="I67" s="8">
        <f t="shared" si="1"/>
        <v>37.452690168953929</v>
      </c>
      <c r="J67" s="8">
        <f t="shared" si="2"/>
        <v>106.24183147557082</v>
      </c>
    </row>
    <row r="68" spans="1:10" ht="26.45" customHeight="1" x14ac:dyDescent="0.25">
      <c r="A68" s="10" t="s">
        <v>80</v>
      </c>
      <c r="B68" s="11" t="s">
        <v>17</v>
      </c>
      <c r="C68" s="14">
        <v>209924225.13</v>
      </c>
      <c r="D68" s="13">
        <f t="shared" si="3"/>
        <v>209924.22513000001</v>
      </c>
      <c r="E68" s="17">
        <v>155280287.55000001</v>
      </c>
      <c r="F68" s="13">
        <f t="shared" si="0"/>
        <v>155280.28755000001</v>
      </c>
      <c r="G68" s="17">
        <v>68500354.560000002</v>
      </c>
      <c r="H68" s="13">
        <f t="shared" si="4"/>
        <v>68500.354560000007</v>
      </c>
      <c r="I68" s="8">
        <f t="shared" si="1"/>
        <v>44.114005480536605</v>
      </c>
      <c r="J68" s="8">
        <f t="shared" si="2"/>
        <v>32.630990786118048</v>
      </c>
    </row>
    <row r="69" spans="1:10" ht="26.45" customHeight="1" x14ac:dyDescent="0.25">
      <c r="A69" s="10" t="s">
        <v>73</v>
      </c>
      <c r="B69" s="11" t="s">
        <v>4</v>
      </c>
      <c r="C69" s="14">
        <v>557731183.39999998</v>
      </c>
      <c r="D69" s="13">
        <f t="shared" si="3"/>
        <v>557731.18339999998</v>
      </c>
      <c r="E69" s="17">
        <v>1658392872.52</v>
      </c>
      <c r="F69" s="13">
        <f t="shared" si="0"/>
        <v>1658392.87252</v>
      </c>
      <c r="G69" s="17">
        <v>527164649.38999999</v>
      </c>
      <c r="H69" s="13">
        <f t="shared" si="4"/>
        <v>527164.64939000004</v>
      </c>
      <c r="I69" s="8">
        <f t="shared" si="1"/>
        <v>31.787681804791557</v>
      </c>
      <c r="J69" s="8">
        <f t="shared" si="2"/>
        <v>94.519486283040067</v>
      </c>
    </row>
    <row r="70" spans="1:10" ht="26.45" customHeight="1" x14ac:dyDescent="0.25">
      <c r="A70" s="10" t="s">
        <v>100</v>
      </c>
      <c r="B70" s="11" t="s">
        <v>135</v>
      </c>
      <c r="C70" s="14">
        <v>312467863.88999999</v>
      </c>
      <c r="D70" s="13">
        <f t="shared" si="3"/>
        <v>312467.86388999998</v>
      </c>
      <c r="E70" s="17">
        <v>1258538003.01</v>
      </c>
      <c r="F70" s="13">
        <f t="shared" si="0"/>
        <v>1258538.0030100001</v>
      </c>
      <c r="G70" s="17">
        <v>552056127.38</v>
      </c>
      <c r="H70" s="13">
        <f t="shared" si="4"/>
        <v>552056.12737999996</v>
      </c>
      <c r="I70" s="8">
        <f t="shared" si="1"/>
        <v>43.86487543957093</v>
      </c>
      <c r="J70" s="8">
        <f t="shared" si="2"/>
        <v>176.6761293488868</v>
      </c>
    </row>
    <row r="71" spans="1:10" ht="41.25" customHeight="1" x14ac:dyDescent="0.25">
      <c r="A71" s="10" t="s">
        <v>8</v>
      </c>
      <c r="B71" s="11" t="s">
        <v>109</v>
      </c>
      <c r="C71" s="14">
        <v>21792626.289999999</v>
      </c>
      <c r="D71" s="13">
        <f t="shared" si="3"/>
        <v>21792.62629</v>
      </c>
      <c r="E71" s="17">
        <v>53587349.200000003</v>
      </c>
      <c r="F71" s="13">
        <f t="shared" ref="F71:F79" si="5">E71/1000</f>
        <v>53587.349200000004</v>
      </c>
      <c r="G71" s="17">
        <v>22974500.780000001</v>
      </c>
      <c r="H71" s="13">
        <f t="shared" si="4"/>
        <v>22974.500780000002</v>
      </c>
      <c r="I71" s="8">
        <f t="shared" ref="I71:I77" si="6">H71/F71*100</f>
        <v>42.872993575879285</v>
      </c>
      <c r="J71" s="8">
        <f t="shared" ref="J71:J77" si="7">H71/D71*100</f>
        <v>105.42327700329687</v>
      </c>
    </row>
    <row r="72" spans="1:10" ht="33" customHeight="1" x14ac:dyDescent="0.25">
      <c r="A72" s="10" t="s">
        <v>132</v>
      </c>
      <c r="B72" s="11" t="s">
        <v>55</v>
      </c>
      <c r="C72" s="14">
        <v>163946695.36000001</v>
      </c>
      <c r="D72" s="13">
        <f t="shared" ref="D72:D77" si="8">C72/1000</f>
        <v>163946.69536000001</v>
      </c>
      <c r="E72" s="17">
        <v>382391522.22000003</v>
      </c>
      <c r="F72" s="13">
        <f t="shared" si="5"/>
        <v>382391.52222000004</v>
      </c>
      <c r="G72" s="17">
        <v>168507294.47999999</v>
      </c>
      <c r="H72" s="13">
        <f t="shared" ref="H72:H77" si="9">G72/1000</f>
        <v>168507.29447999998</v>
      </c>
      <c r="I72" s="8">
        <f t="shared" si="6"/>
        <v>44.066692039017866</v>
      </c>
      <c r="J72" s="8">
        <f t="shared" si="7"/>
        <v>102.7817572717679</v>
      </c>
    </row>
    <row r="73" spans="1:10" ht="25.9" customHeight="1" x14ac:dyDescent="0.25">
      <c r="A73" s="10" t="s">
        <v>75</v>
      </c>
      <c r="B73" s="11" t="s">
        <v>43</v>
      </c>
      <c r="C73" s="14">
        <v>43062732.450000003</v>
      </c>
      <c r="D73" s="13">
        <f t="shared" si="8"/>
        <v>43062.732450000003</v>
      </c>
      <c r="E73" s="17">
        <v>96020330</v>
      </c>
      <c r="F73" s="13">
        <f t="shared" si="5"/>
        <v>96020.33</v>
      </c>
      <c r="G73" s="17">
        <v>42098267.399999999</v>
      </c>
      <c r="H73" s="13">
        <f t="shared" si="9"/>
        <v>42098.267399999997</v>
      </c>
      <c r="I73" s="8">
        <f t="shared" si="6"/>
        <v>43.84307719000757</v>
      </c>
      <c r="J73" s="8">
        <f t="shared" si="7"/>
        <v>97.760325471404201</v>
      </c>
    </row>
    <row r="74" spans="1:10" ht="33.6" customHeight="1" x14ac:dyDescent="0.25">
      <c r="A74" s="10" t="s">
        <v>139</v>
      </c>
      <c r="B74" s="11" t="s">
        <v>34</v>
      </c>
      <c r="C74" s="14">
        <v>109122397.26000001</v>
      </c>
      <c r="D74" s="13">
        <f t="shared" si="8"/>
        <v>109122.39726000001</v>
      </c>
      <c r="E74" s="17">
        <v>254543092.22</v>
      </c>
      <c r="F74" s="13">
        <f t="shared" si="5"/>
        <v>254543.09221999999</v>
      </c>
      <c r="G74" s="17">
        <v>113812539.67</v>
      </c>
      <c r="H74" s="13">
        <f t="shared" si="9"/>
        <v>113812.53967</v>
      </c>
      <c r="I74" s="8">
        <f t="shared" si="6"/>
        <v>44.712484113154616</v>
      </c>
      <c r="J74" s="8">
        <f t="shared" si="7"/>
        <v>104.29805661144434</v>
      </c>
    </row>
    <row r="75" spans="1:10" ht="39" customHeight="1" x14ac:dyDescent="0.25">
      <c r="A75" s="10" t="s">
        <v>51</v>
      </c>
      <c r="B75" s="11" t="s">
        <v>6</v>
      </c>
      <c r="C75" s="14">
        <v>11761565.65</v>
      </c>
      <c r="D75" s="13">
        <f t="shared" si="8"/>
        <v>11761.56565</v>
      </c>
      <c r="E75" s="17">
        <v>31828100</v>
      </c>
      <c r="F75" s="13">
        <f t="shared" si="5"/>
        <v>31828.1</v>
      </c>
      <c r="G75" s="17">
        <v>12596487.41</v>
      </c>
      <c r="H75" s="13">
        <f t="shared" si="9"/>
        <v>12596.48741</v>
      </c>
      <c r="I75" s="8">
        <f t="shared" si="6"/>
        <v>39.576623832399669</v>
      </c>
      <c r="J75" s="8">
        <f t="shared" si="7"/>
        <v>107.0987297511705</v>
      </c>
    </row>
    <row r="76" spans="1:10" ht="50.45" customHeight="1" x14ac:dyDescent="0.25">
      <c r="A76" s="10" t="s">
        <v>137</v>
      </c>
      <c r="B76" s="11" t="s">
        <v>82</v>
      </c>
      <c r="C76" s="14">
        <v>216030684.94999999</v>
      </c>
      <c r="D76" s="13">
        <f t="shared" si="8"/>
        <v>216030.68495</v>
      </c>
      <c r="E76" s="17">
        <v>446094500</v>
      </c>
      <c r="F76" s="13">
        <f t="shared" si="5"/>
        <v>446094.5</v>
      </c>
      <c r="G76" s="17">
        <v>147680205.47999999</v>
      </c>
      <c r="H76" s="13">
        <f t="shared" si="9"/>
        <v>147680.20547999998</v>
      </c>
      <c r="I76" s="8">
        <f t="shared" si="6"/>
        <v>33.105139265335033</v>
      </c>
      <c r="J76" s="8">
        <f t="shared" si="7"/>
        <v>68.360754174426816</v>
      </c>
    </row>
    <row r="77" spans="1:10" ht="51.6" customHeight="1" x14ac:dyDescent="0.25">
      <c r="A77" s="10" t="s">
        <v>12</v>
      </c>
      <c r="B77" s="11" t="s">
        <v>70</v>
      </c>
      <c r="C77" s="14">
        <v>216030684.94999999</v>
      </c>
      <c r="D77" s="13">
        <f t="shared" si="8"/>
        <v>216030.68495</v>
      </c>
      <c r="E77" s="17">
        <v>446094500</v>
      </c>
      <c r="F77" s="13">
        <f t="shared" si="5"/>
        <v>446094.5</v>
      </c>
      <c r="G77" s="17">
        <v>147680205.47999999</v>
      </c>
      <c r="H77" s="13">
        <f t="shared" si="9"/>
        <v>147680.20547999998</v>
      </c>
      <c r="I77" s="8">
        <f t="shared" si="6"/>
        <v>33.105139265335033</v>
      </c>
      <c r="J77" s="8">
        <f t="shared" si="7"/>
        <v>68.360754174426816</v>
      </c>
    </row>
    <row r="78" spans="1:10" ht="84" customHeight="1" x14ac:dyDescent="0.25">
      <c r="A78" s="10" t="s">
        <v>87</v>
      </c>
      <c r="B78" s="11" t="s">
        <v>112</v>
      </c>
      <c r="C78" s="14">
        <v>0</v>
      </c>
      <c r="D78" s="13" t="s">
        <v>147</v>
      </c>
      <c r="E78" s="17">
        <v>1142853304.8599999</v>
      </c>
      <c r="F78" s="13">
        <f t="shared" si="5"/>
        <v>1142853.3048599998</v>
      </c>
      <c r="G78" s="17">
        <v>0</v>
      </c>
      <c r="H78" s="13" t="s">
        <v>147</v>
      </c>
      <c r="I78" s="8" t="s">
        <v>147</v>
      </c>
      <c r="J78" s="16" t="s">
        <v>147</v>
      </c>
    </row>
    <row r="79" spans="1:10" ht="25.15" customHeight="1" x14ac:dyDescent="0.25">
      <c r="A79" s="10" t="s">
        <v>71</v>
      </c>
      <c r="B79" s="11" t="s">
        <v>85</v>
      </c>
      <c r="C79" s="14">
        <v>0</v>
      </c>
      <c r="D79" s="13" t="s">
        <v>147</v>
      </c>
      <c r="E79" s="17">
        <v>1077161731.04</v>
      </c>
      <c r="F79" s="13">
        <f t="shared" si="5"/>
        <v>1077161.73104</v>
      </c>
      <c r="G79" s="17">
        <v>0</v>
      </c>
      <c r="H79" s="13" t="s">
        <v>147</v>
      </c>
      <c r="I79" s="8" t="s">
        <v>147</v>
      </c>
      <c r="J79" s="16" t="s">
        <v>147</v>
      </c>
    </row>
    <row r="80" spans="1:10" ht="36.75" customHeight="1" x14ac:dyDescent="0.25">
      <c r="A80" s="18" t="s">
        <v>157</v>
      </c>
      <c r="B80" s="11" t="s">
        <v>153</v>
      </c>
      <c r="C80" s="14">
        <v>0</v>
      </c>
      <c r="D80" s="13" t="s">
        <v>147</v>
      </c>
      <c r="E80" s="17">
        <v>65691573.82</v>
      </c>
      <c r="F80" s="13">
        <v>0</v>
      </c>
      <c r="G80" s="17">
        <v>0</v>
      </c>
      <c r="H80" s="13" t="s">
        <v>147</v>
      </c>
      <c r="I80" s="8" t="s">
        <v>147</v>
      </c>
      <c r="J80" s="16" t="s">
        <v>147</v>
      </c>
    </row>
  </sheetData>
  <mergeCells count="3">
    <mergeCell ref="A1:G1"/>
    <mergeCell ref="A3:G3"/>
    <mergeCell ref="A2:J2"/>
  </mergeCells>
  <phoneticPr fontId="9" type="noConversion"/>
  <pageMargins left="0.51181102362204722" right="0.23622047244094491" top="0.55118110236220474" bottom="0.51181102362204722" header="0.31496062992125984" footer="0.31496062992125984"/>
  <pageSetup paperSize="9" scale="70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2023-07-25T08:16:17Z</cp:lastPrinted>
  <dcterms:created xsi:type="dcterms:W3CDTF">2019-07-29T12:52:04Z</dcterms:created>
  <dcterms:modified xsi:type="dcterms:W3CDTF">2023-08-01T12:47:19Z</dcterms:modified>
</cp:coreProperties>
</file>