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Buh\2023 ГОД\апрель\21.04.23\buh_uchet\К рейтингам\"/>
    </mc:Choice>
  </mc:AlternateContent>
  <bookViews>
    <workbookView xWindow="-120" yWindow="-120" windowWidth="29040" windowHeight="15840"/>
  </bookViews>
  <sheets>
    <sheet name="без учета счетов бюджета" sheetId="2" r:id="rId1"/>
  </sheets>
  <definedNames>
    <definedName name="_xlnm._FilterDatabase" localSheetId="0" hidden="1">'без учета счетов бюджета'!$A$3:$I$120</definedName>
    <definedName name="_xlnm.Print_Titles" localSheetId="0">'без учета счетов бюджета'!$3:$3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 i="2" l="1"/>
  <c r="G6" i="2"/>
  <c r="G7" i="2"/>
  <c r="G8" i="2"/>
  <c r="G9" i="2"/>
  <c r="G10" i="2"/>
  <c r="G11" i="2"/>
  <c r="G12" i="2"/>
  <c r="G13" i="2"/>
  <c r="G14" i="2"/>
  <c r="G15" i="2"/>
  <c r="G16" i="2"/>
  <c r="G17" i="2"/>
  <c r="G18" i="2"/>
  <c r="G19" i="2"/>
  <c r="G20" i="2"/>
  <c r="G21" i="2"/>
  <c r="G22" i="2"/>
  <c r="G23" i="2"/>
  <c r="G24" i="2"/>
  <c r="G25" i="2"/>
  <c r="G26"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4" i="2"/>
  <c r="G105" i="2"/>
  <c r="G106" i="2"/>
  <c r="G107" i="2"/>
  <c r="G108" i="2"/>
  <c r="G109" i="2"/>
  <c r="G110" i="2"/>
  <c r="G111" i="2"/>
  <c r="G112" i="2"/>
  <c r="G113" i="2"/>
  <c r="G114" i="2"/>
  <c r="G115" i="2"/>
  <c r="G116" i="2"/>
  <c r="G117" i="2"/>
  <c r="G118" i="2"/>
  <c r="G119" i="2"/>
  <c r="G120" i="2"/>
  <c r="F5" i="2"/>
  <c r="F6" i="2"/>
  <c r="F7" i="2"/>
  <c r="F8" i="2"/>
  <c r="F9" i="2"/>
  <c r="F10" i="2"/>
  <c r="F11" i="2"/>
  <c r="F12" i="2"/>
  <c r="F13" i="2"/>
  <c r="F14" i="2"/>
  <c r="F15" i="2"/>
  <c r="F16" i="2"/>
  <c r="F17" i="2"/>
  <c r="F18" i="2"/>
  <c r="F19" i="2"/>
  <c r="F20" i="2"/>
  <c r="F21" i="2"/>
  <c r="F22" i="2"/>
  <c r="F23" i="2"/>
  <c r="F24" i="2"/>
  <c r="F25" i="2"/>
  <c r="F26"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4" i="2"/>
  <c r="F105" i="2"/>
  <c r="F106" i="2"/>
  <c r="F107" i="2"/>
  <c r="F108" i="2"/>
  <c r="F109" i="2"/>
  <c r="F110" i="2"/>
  <c r="F111" i="2"/>
  <c r="F112" i="2"/>
  <c r="F113" i="2"/>
  <c r="F114" i="2"/>
  <c r="F115" i="2"/>
  <c r="F116" i="2"/>
  <c r="F119" i="2"/>
  <c r="F120" i="2"/>
  <c r="G4" i="2"/>
  <c r="F4" i="2"/>
</calcChain>
</file>

<file path=xl/sharedStrings.xml><?xml version="1.0" encoding="utf-8"?>
<sst xmlns="http://schemas.openxmlformats.org/spreadsheetml/2006/main" count="340" uniqueCount="324">
  <si>
    <t>Наименование показателя</t>
  </si>
  <si>
    <t xml:space="preserve">    Государственная программа Липецкой области "Социальная поддержка граждан, реализация семейно-демографической политики Липецкой области"</t>
  </si>
  <si>
    <t>0100000000</t>
  </si>
  <si>
    <t xml:space="preserve">      Подпрограмма "Развитие мер социальной поддержки отдельных категорий населения"</t>
  </si>
  <si>
    <t>0110000000</t>
  </si>
  <si>
    <t xml:space="preserve">      Подпрограмма "Повышение качества жизни пожилых людей, развитие системы социального обслуживания населения Липецкой области"</t>
  </si>
  <si>
    <t>0120000000</t>
  </si>
  <si>
    <t xml:space="preserve">      Подпрограмма "Укрепление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 являющимся получателями трудовых пенсий по старости и по инвалидности, в Липецкой области"</t>
  </si>
  <si>
    <t>0130000000</t>
  </si>
  <si>
    <t xml:space="preserve">      Подпрограмма "Улучшение демографической ситуации и положения семей с детьми"</t>
  </si>
  <si>
    <t>0140000000</t>
  </si>
  <si>
    <t xml:space="preserve">      Подпрограмма "Обеспечение жилыми помещениями детей-сирот, детей, оставшихся без попечения родителей, и лиц из их числа"</t>
  </si>
  <si>
    <t>0150000000</t>
  </si>
  <si>
    <t xml:space="preserve">      Подпрограмма "Доступная среда"</t>
  </si>
  <si>
    <t>0160000000</t>
  </si>
  <si>
    <t xml:space="preserve">      Подпрограмма "Благополучная семья - стабильность в регионе"</t>
  </si>
  <si>
    <t>0170000000</t>
  </si>
  <si>
    <t xml:space="preserve">      Подпрограмма "Формирование системы комплексной реабилитации и абилитации инвалидов, в том числе детей-инвалидов в Липецкой области"</t>
  </si>
  <si>
    <t>0180000000</t>
  </si>
  <si>
    <t xml:space="preserve">    Государственная программа Липецкой области "Развитие рынка труда и содействие занятости населения в Липецкой области"</t>
  </si>
  <si>
    <t>0200000000</t>
  </si>
  <si>
    <t xml:space="preserve">      Подпрограмма "Развитие рынка труда и социальная поддержка безработных граждан"</t>
  </si>
  <si>
    <t>0210000000</t>
  </si>
  <si>
    <t xml:space="preserve">      Подпрограмма "Содействие трудоустройству незанятых инвалидов Липецкой области"</t>
  </si>
  <si>
    <t>0220000000</t>
  </si>
  <si>
    <t xml:space="preserve">      Подпрограмма "Оказание содействия добровольному переселению в Липецкую область соотечественников, проживающих за рубежом"</t>
  </si>
  <si>
    <t>0230000000</t>
  </si>
  <si>
    <t xml:space="preserve">      Подпрограмма "Улучшение условий и охраны труда"</t>
  </si>
  <si>
    <t>0240000000</t>
  </si>
  <si>
    <t xml:space="preserve">    Государственная программа Липецкой области "Развитие здравоохранения Липецкой области"</t>
  </si>
  <si>
    <t>0300000000</t>
  </si>
  <si>
    <t xml:space="preserve">      Подпрограмма "Профилактика заболеваний и формирование здорового образа жизни. Развитие первичной медико-санитарной помощи"</t>
  </si>
  <si>
    <t>0310000000</t>
  </si>
  <si>
    <t xml:space="preserve">      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</si>
  <si>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0320000000</t>
  </si>
  <si>
    <t xml:space="preserve">      Подпрограмма "Охрана здоровья матери и ребенка"</t>
  </si>
  <si>
    <t>0330000000</t>
  </si>
  <si>
    <t xml:space="preserve">      Подпрограмма "Развитие медицинской реабилитации и санаторно-курортного лечения, в том числе детей"</t>
  </si>
  <si>
    <t>0340000000</t>
  </si>
  <si>
    <t xml:space="preserve">      Подпрограмма "Совершенствование оказания паллиативной медицинской помощи, в том числе детям"</t>
  </si>
  <si>
    <t>0350000000</t>
  </si>
  <si>
    <t xml:space="preserve">      Подпрограмма "Кадровое обеспечение системы здравоохранения"</t>
  </si>
  <si>
    <t>0360000000</t>
  </si>
  <si>
    <t xml:space="preserve">      Подпрограмма "Совершенствование системы лекарственного обеспечения, в том числе в амбулаторных условиях"</t>
  </si>
  <si>
    <t>0370000000</t>
  </si>
  <si>
    <t xml:space="preserve">      Подпрограмма "Развитие информатизации в здравоохранении"</t>
  </si>
  <si>
    <t>0380000000</t>
  </si>
  <si>
    <t xml:space="preserve">      Подпрограмма "Модернизация здравоохранения Липецкой области"</t>
  </si>
  <si>
    <t>0390000000</t>
  </si>
  <si>
    <t xml:space="preserve">      Подпрограмма "Модернизация первичного звена здравоохранения Липецкой области в 2021-2025 годах"</t>
  </si>
  <si>
    <t>03А0000000</t>
  </si>
  <si>
    <t xml:space="preserve">    Государственная программа Липецкой области "Развитие физической культуры и спорта Липецкой области"</t>
  </si>
  <si>
    <t>0400000000</t>
  </si>
  <si>
    <t xml:space="preserve">      Подпрограмма "Развитие физической культуры и массового спорта"</t>
  </si>
  <si>
    <t>0410000000</t>
  </si>
  <si>
    <t xml:space="preserve">      Подпрограмма "Развитие спорта высших достижений и системы подготовки спортивного резерва Липецкой области"</t>
  </si>
  <si>
    <t>0420000000</t>
  </si>
  <si>
    <t xml:space="preserve">    Государственная программа Липецкой области "Развитие образования Липецкой области"</t>
  </si>
  <si>
    <t>0500000000</t>
  </si>
  <si>
    <t xml:space="preserve">      Подпрограмма "Ресурсное обеспечение развития образования Липецкой области"</t>
  </si>
  <si>
    <t>0510000000</t>
  </si>
  <si>
    <t xml:space="preserve">      Подпрограмма "Повышение эффективности профессионального образования в обеспечении отраслей экономики востребованными кадрами"</t>
  </si>
  <si>
    <t>0520000000</t>
  </si>
  <si>
    <t xml:space="preserve">      Подпрограмма "Реализация мер по обучению, воспитанию, содержанию детей-сирот и детей, оставшихся без попечения родителей, и психолого-педагогическая помощь детям"</t>
  </si>
  <si>
    <t>0530000000</t>
  </si>
  <si>
    <t xml:space="preserve">      Подпрограмма "Отдых и оздоровление детей Липецкой области"</t>
  </si>
  <si>
    <t>0540000000</t>
  </si>
  <si>
    <t xml:space="preserve">      Подпрограмма "Создание современной образовательной среды для школьников"</t>
  </si>
  <si>
    <t>0550000000</t>
  </si>
  <si>
    <t xml:space="preserve">      Подпрограмма "Повышение финансового образования в Липецкой области"</t>
  </si>
  <si>
    <t>0560000000</t>
  </si>
  <si>
    <t xml:space="preserve">    Государственная программа Липецкой области "Развитие культуры и туризма в Липецкой области"</t>
  </si>
  <si>
    <t>0600000000</t>
  </si>
  <si>
    <t xml:space="preserve">      Подпрограмма "Развитие и сохранение культуры Липецкой области"</t>
  </si>
  <si>
    <t>0610000000</t>
  </si>
  <si>
    <t xml:space="preserve">      Подпрограмма "Развитие туризма в Липецкой области"</t>
  </si>
  <si>
    <t>0620000000</t>
  </si>
  <si>
    <t xml:space="preserve">      Подпрограмма "Формирование и использование документов Архивного фонда Российской Федерации в Липецкой области"</t>
  </si>
  <si>
    <t>0630000000</t>
  </si>
  <si>
    <t xml:space="preserve">    Государственная программа Липецкой области "Развитие кооперации и коллективных форм собственности в Липецкой области"</t>
  </si>
  <si>
    <t>0700000000</t>
  </si>
  <si>
    <t xml:space="preserve">      Подпрограмма "Развитие сети кооперативов всех направлений на 2014-2024 годы"</t>
  </si>
  <si>
    <t>0710000000</t>
  </si>
  <si>
    <t xml:space="preserve">      Подпрограмма "Реализация регионально значимых направлений в сфере сельскохозяйственной кооперации на 2014-2024 годы"</t>
  </si>
  <si>
    <t>0720000000</t>
  </si>
  <si>
    <t xml:space="preserve">    Государственная программа Липецкой области "Обеспечение населения Липецкой области качественным жильем, социальной инфраструктурой и услугами ЖКХ"</t>
  </si>
  <si>
    <t>0800000000</t>
  </si>
  <si>
    <t xml:space="preserve">      Подпрограмма "Ипотечное жилищное кредитование"</t>
  </si>
  <si>
    <t>0810000000</t>
  </si>
  <si>
    <t xml:space="preserve">      Подпрограмма "Свой Дом"</t>
  </si>
  <si>
    <t>0820000000</t>
  </si>
  <si>
    <t xml:space="preserve">      Подпрограмма "О государственной поддержке в обеспечении жильем молодых семей"</t>
  </si>
  <si>
    <t>0830000000</t>
  </si>
  <si>
    <t xml:space="preserve">      Подпрограмма "Стимулирование жилищного строительства в Липецкой области"</t>
  </si>
  <si>
    <t>0840000000</t>
  </si>
  <si>
    <t xml:space="preserve">      Подпрограмма "Повышение качества  условий проживания населения области за счет обеспечения населенных пунктов области социальной инфраструктурой"</t>
  </si>
  <si>
    <t>0850000000</t>
  </si>
  <si>
    <t xml:space="preserve">      Подпрограмма "Улучшение качества жилищного фонда, развитие и модернизация коммунальной инфраструктуры Липецкой области"</t>
  </si>
  <si>
    <t>0860000000</t>
  </si>
  <si>
    <t xml:space="preserve">      Подпрограмма "Повышение качества водоснабжения населения Липецкой области в рамках регионального проекта "Чистая вода"</t>
  </si>
  <si>
    <t>0880000000</t>
  </si>
  <si>
    <t xml:space="preserve">    Государственная программа Липецкой области "Обеспечение общественной безопасности, профилактика терроризма и экстремизма в Липецкой области"</t>
  </si>
  <si>
    <t>0900000000</t>
  </si>
  <si>
    <t xml:space="preserve">      Подпрограмма "Профилактика правонарушений в Липецкой области"</t>
  </si>
  <si>
    <t>0910000000</t>
  </si>
  <si>
    <t xml:space="preserve">      Подпрограмма "Обеспечение безопасности дорожного движения в Липецкой области"</t>
  </si>
  <si>
    <t>0920000000</t>
  </si>
  <si>
    <t xml:space="preserve">      Подпрограмма "О противодействии коррупции в Липецкой области"</t>
  </si>
  <si>
    <t>0930000000</t>
  </si>
  <si>
    <t xml:space="preserve">      Подпрограмма "Комплексные меры по профилактике терроризма и экстремизма в Липецкой области"</t>
  </si>
  <si>
    <t>0940000000</t>
  </si>
  <si>
    <t xml:space="preserve">      Подпрограмма "Развитие мировой юстиции в Липецкой области"</t>
  </si>
  <si>
    <t>0960000000</t>
  </si>
  <si>
    <t xml:space="preserve">      Подпрограмма "Развитие аппаратно-программного комплекса "Безопасный город" в Липецкой области"</t>
  </si>
  <si>
    <t>0970000000</t>
  </si>
  <si>
    <t xml:space="preserve">    Государственная программа Липецкой области "Реализация внутренней политики Липецкой области"</t>
  </si>
  <si>
    <t>1000000000</t>
  </si>
  <si>
    <t xml:space="preserve">      Подпрограмма "Содействие развитию гражданского общества, патриотического воспитания  населения Липецкой области и реализации молодежной политики"</t>
  </si>
  <si>
    <t>1010000000</t>
  </si>
  <si>
    <t xml:space="preserve">      Подпрограмма "Создание условий для оперативного получения населением области информации о деятельности исполнительных органов государственной власти и социально-экономическом развитии Липецкой области"</t>
  </si>
  <si>
    <t>1020000000</t>
  </si>
  <si>
    <t xml:space="preserve">      Подпрограмма "Реализация государственной национальной политики в Липецкой области"</t>
  </si>
  <si>
    <t>1030000000</t>
  </si>
  <si>
    <t xml:space="preserve">    Государственная программа Липецкой области "Модернизация и инновационное развитие экономики Липецкой области"</t>
  </si>
  <si>
    <t>1100000000</t>
  </si>
  <si>
    <t xml:space="preserve">      Подпрограмма "Модернизация и развитие промышленности Липецкой области на 2014-2024 годы"</t>
  </si>
  <si>
    <t>1110000000</t>
  </si>
  <si>
    <t xml:space="preserve">      Подпрограмма "Повышение конкурентоспособности и производительности труда в машиностроительном комплексе Липецкой области на 2014-2024 годы"</t>
  </si>
  <si>
    <t>1120000000</t>
  </si>
  <si>
    <t xml:space="preserve">      Подпрограмма "Развитие инновационной деятельности в Липецкой области на 2014-2024 годы"</t>
  </si>
  <si>
    <t>1130000000</t>
  </si>
  <si>
    <t xml:space="preserve">      Подпрограмма "Развитие малого и среднего предпринимательства в Липецкой области на 2014-2024 годы"</t>
  </si>
  <si>
    <t>1140000000</t>
  </si>
  <si>
    <t xml:space="preserve">    Государственная программа Липецкой области "Энергоэффективность и развитие энергетики в Липецкой области"</t>
  </si>
  <si>
    <t>1200000000</t>
  </si>
  <si>
    <t xml:space="preserve">      Подпрограмма "Энергосбережение и повышение энергетической эффективности"</t>
  </si>
  <si>
    <t>1210000000</t>
  </si>
  <si>
    <t xml:space="preserve">      Подпрограмма "Развитие и модернизация электроэнергетики"</t>
  </si>
  <si>
    <t>1220000000</t>
  </si>
  <si>
    <t xml:space="preserve">      Подпрограмма "Газификация и реконструкция газораспределительных сетей"</t>
  </si>
  <si>
    <t>1240000000</t>
  </si>
  <si>
    <t xml:space="preserve">    Государственная программа Липецкой области "Развитие сельского хозяйства и регулирование рынков сельскохозяйственной продукции, сырья и продовольствия Липецкой области"</t>
  </si>
  <si>
    <t>1300000000</t>
  </si>
  <si>
    <t xml:space="preserve">      Подпрограмма "Развитие отрасли растениеводства, переработки и реализации продукции растениеводства в Липецкой области"</t>
  </si>
  <si>
    <t>1310000000</t>
  </si>
  <si>
    <t xml:space="preserve">      Подпрограмма "Развитие отрасли животноводства, переработки и реализации продукции животноводства в Липецкой области"</t>
  </si>
  <si>
    <t>1320000000</t>
  </si>
  <si>
    <t xml:space="preserve">      Подпрограмма "Поддержка малых форм хозяйствования в Липецкой области"</t>
  </si>
  <si>
    <t>1330000000</t>
  </si>
  <si>
    <t xml:space="preserve">      Подпрограмма "Обеспечение эпизоотического и ветеринарно-санитарного благополучия на территории Липецкой области"</t>
  </si>
  <si>
    <t>1350000000</t>
  </si>
  <si>
    <t xml:space="preserve">      Подпрограмма "Развитие торговли Липецкой области"</t>
  </si>
  <si>
    <t>1380000000</t>
  </si>
  <si>
    <t xml:space="preserve">      Подпрограмма "Развитие комплексной системы защиты прав потребителей и качества товаров в Липецкой области"</t>
  </si>
  <si>
    <t>1390000000</t>
  </si>
  <si>
    <t xml:space="preserve">      Подпрограмма "Развитие отраслей агропромышленного комплекса Липецкой области"</t>
  </si>
  <si>
    <t>13Б0000000</t>
  </si>
  <si>
    <t xml:space="preserve">      Подпрограмма "Эффективное вовлечение в оборот земель сельскохозяйственного назначения и развитие мелиоративного комплекса Липецкой области"</t>
  </si>
  <si>
    <t>13В0000000</t>
  </si>
  <si>
    <t xml:space="preserve">    Государственная программа Липецкой области "Развитие транспортной системы Липецкой области"</t>
  </si>
  <si>
    <t>1400000000</t>
  </si>
  <si>
    <t xml:space="preserve">      Подпрограмма "Развитие дорожного комплекса Липецкой области"</t>
  </si>
  <si>
    <t>1410000000</t>
  </si>
  <si>
    <t xml:space="preserve">      Подпрограмма "Развитие пассажирского транспорта общего пользования"</t>
  </si>
  <si>
    <t>1420000000</t>
  </si>
  <si>
    <t xml:space="preserve">      Подпрограмма "Расширение использования природного газа в качестве моторного топлива в Липецкой области"</t>
  </si>
  <si>
    <t>1430000000</t>
  </si>
  <si>
    <t xml:space="preserve">    Государственная программа Липецкой области "Обеспечение инвестиционной привлекательности Липецкой области"</t>
  </si>
  <si>
    <t>1500000000</t>
  </si>
  <si>
    <t xml:space="preserve">      Подпрограмма "Улучшение инвестиционного климата в Липецкой области"</t>
  </si>
  <si>
    <t>1510000000</t>
  </si>
  <si>
    <t xml:space="preserve">    Государственная программа Липецкой области "Охрана окружающей среды, воспроизводство и рациональное использование природных ресурсов Липецкой области"</t>
  </si>
  <si>
    <t>1600000000</t>
  </si>
  <si>
    <t xml:space="preserve">      Подпрограмма "Охрана окружающей среды Липецкой области"</t>
  </si>
  <si>
    <t>1610000000</t>
  </si>
  <si>
    <t xml:space="preserve">      Подпрограмма "Обращение с отходами на территории Липецкой области"</t>
  </si>
  <si>
    <t>1620000000</t>
  </si>
  <si>
    <t xml:space="preserve">      Подпрограмма "Развитие водохозяйственного комплекса Липецкой области"</t>
  </si>
  <si>
    <t>1630000000</t>
  </si>
  <si>
    <t xml:space="preserve">      Подпрограмма "Развитие и использование минерально-сырьевой базы Липецкой области"</t>
  </si>
  <si>
    <t>1640000000</t>
  </si>
  <si>
    <t xml:space="preserve">      Подпрограмма "Охрана, воспроизводство и рациональное использование объектов животного мира Липецкой области"</t>
  </si>
  <si>
    <t>1650000000</t>
  </si>
  <si>
    <t xml:space="preserve">    Государственная программа Липецкой области "Развитие лесного хозяйства в Липецкой области"</t>
  </si>
  <si>
    <t>1700000000</t>
  </si>
  <si>
    <t xml:space="preserve">      Подпрограмма "Охрана, защита и воспроизводство лесов на территории Липецкой области в 2014-2024 годах"</t>
  </si>
  <si>
    <t>1710000000</t>
  </si>
  <si>
    <t xml:space="preserve">      Подпрограмма "Лесоразведение на землях иных категорий в 2014-2024 годах"</t>
  </si>
  <si>
    <t>1720000000</t>
  </si>
  <si>
    <t xml:space="preserve">    Государственная программа Липецкой области "Эффективное государственное управление и развитие муниципальной службы в Липецкой области"</t>
  </si>
  <si>
    <t>1800000000</t>
  </si>
  <si>
    <t xml:space="preserve">      Подпрограмма "Повышение качества предоставления государственных, муниципальных и дополнительных услуг в Липецкой области"</t>
  </si>
  <si>
    <t>1810000000</t>
  </si>
  <si>
    <t xml:space="preserve">      Подпрограмма "Совершенствование государственной гражданской и муниципальной службы Липецкой области"</t>
  </si>
  <si>
    <t>1820000000</t>
  </si>
  <si>
    <t xml:space="preserve">      Подпрограмма "Формирование электронного правительства в Липецкой области"</t>
  </si>
  <si>
    <t>1830000000</t>
  </si>
  <si>
    <t xml:space="preserve">      Подпрограмма "Совершенствование системы управления областным имуществом и земельными участками"</t>
  </si>
  <si>
    <t>1840000000</t>
  </si>
  <si>
    <t xml:space="preserve">      Подпрограмма "Использование результатов космической деятельности в интересах социально-экономического развития Липецкой области"</t>
  </si>
  <si>
    <t>1850000000</t>
  </si>
  <si>
    <t xml:space="preserve">    Государственная программа Липецкой области "Управление государственными финансами и государственным долгом Липецкой области"</t>
  </si>
  <si>
    <t>1900000000</t>
  </si>
  <si>
    <t xml:space="preserve">      Подпрограмма "Долгосрочное бюджетное планирование, совершенствование организации бюджетного процесса"</t>
  </si>
  <si>
    <t>1910000000</t>
  </si>
  <si>
    <t xml:space="preserve">      Подпрограмма "Управление государственным долгом Липецкой области"</t>
  </si>
  <si>
    <t>1920000000</t>
  </si>
  <si>
    <t xml:space="preserve">      Подпрограмма "Создание условий для повышения финансовой устойчивости местных бюджетов"</t>
  </si>
  <si>
    <t>1930000000</t>
  </si>
  <si>
    <t xml:space="preserve">    Государственная программа Липецкой области "Формирование современной городской среды в Липецкой области"</t>
  </si>
  <si>
    <t>2000000000</t>
  </si>
  <si>
    <t xml:space="preserve">      Подпрограмма "Развитие благоустройства территорий муниципальных образований Липецкой области"</t>
  </si>
  <si>
    <t>2010000000</t>
  </si>
  <si>
    <t xml:space="preserve">    Государственная программа Липецкой области "Комплексное развитие сельских территорий Липецкой области"</t>
  </si>
  <si>
    <t>2100000000</t>
  </si>
  <si>
    <t xml:space="preserve">      Подпрограмма "Создание условий для обеспечения доступным и комфортным жильем сельского населения"</t>
  </si>
  <si>
    <t>2110000000</t>
  </si>
  <si>
    <t xml:space="preserve">      Подпрограмма "Создание и развитие инфраструктуры на сельских территориях"</t>
  </si>
  <si>
    <t>2120000000</t>
  </si>
  <si>
    <t xml:space="preserve">    Непрограммные расходы областного бюджета</t>
  </si>
  <si>
    <t>9900000000</t>
  </si>
  <si>
    <t xml:space="preserve">      Обеспечение деятельности председателя, депутатов (членов) законодательного органа государственной власти Липецкой области, высшего должностного лица Липецкой области (руководителя высшего исполнительного органа государственной власти Липецкой области) и его заместителей</t>
  </si>
  <si>
    <t>9910000000</t>
  </si>
  <si>
    <t xml:space="preserve">      Резервные фонды</t>
  </si>
  <si>
    <t>9930000000</t>
  </si>
  <si>
    <t xml:space="preserve">      Обеспечение деятельности в сфере государственной регистрации актов гражданского состояния</t>
  </si>
  <si>
    <t>9940000000</t>
  </si>
  <si>
    <t xml:space="preserve">      Иные непрограммные мероприятия</t>
  </si>
  <si>
    <t>9990000000</t>
  </si>
  <si>
    <t>ВСЕГО РАСХОДОВ:</t>
  </si>
  <si>
    <t>9950000000</t>
  </si>
  <si>
    <t>9960000000</t>
  </si>
  <si>
    <t xml:space="preserve">      Расходы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</si>
  <si>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 xml:space="preserve">      Расходы на финансовое обеспечение мероприятий, связанных с предотвращением влияния ухудшения геополитической и экономической ситуации на развитие отраслей экономики, и иные цели, связанные с предотвращением влияния ухудшения геополитической и экономической ситуации</t>
  </si>
  <si>
    <t>в рублях</t>
  </si>
  <si>
    <t>Целевая статья</t>
  </si>
  <si>
    <t>Первоначальный план</t>
  </si>
  <si>
    <t>Уточненный план</t>
  </si>
  <si>
    <t>Кассовый расход</t>
  </si>
  <si>
    <t xml:space="preserve">Процент исполнения  первоначального плана </t>
  </si>
  <si>
    <t>Процент исполнения уточненного плана</t>
  </si>
  <si>
    <t>Причины отклонения исполнения от первоначального плана (в случаях, если такие отклонения составили 5% и более, как в большую, так и в меньшую сторону)</t>
  </si>
  <si>
    <t>Причины отклонения исполнения от уточненного плана (в случаях, если такие отклонения составили 5% и более, как в большую, так и в меньшую сторону)</t>
  </si>
  <si>
    <t>-</t>
  </si>
  <si>
    <t>Информация об исполнении государственных программ и непрограммных расходов Липецкой области в 2022 году</t>
  </si>
  <si>
    <t>В целях обеспечения сбалансированности местных бюджетов и финансового обеспечения мероприятий, связанных с предотвращением влияния ухудшения геополитической и экономической ситуации на развитие отраслей экономики, в процессе исполнения областного бюджета увеличивался объем дотаций на поддержку мер по обеспечению сбалансированности местных бюджетов.</t>
  </si>
  <si>
    <t>Перенос средств с 2022 года на 2023 год по объекту "Строительство хирургического корпуса ГУЗ  «Областная детская больница» в г.Липецке".</t>
  </si>
  <si>
    <t xml:space="preserve">Снижение расходов обусловлено перераспределением бюджетных ассигнований со строительства объектов физической культуры на мероприятия по предотвращению влияния ухудшения геополитической и экономической ситуации на развитие отраслей экономики. </t>
  </si>
  <si>
    <t>Перенос срока оплаты по контракту на выполнение работ по подготовке проекта схемы территориального планирования Липецкой области на 2024 год, экономия по возмещению затрат для завершения работ на проблемных объектах долевого строительства, по выполнению проектных работ по объекту "Строительство поликлиники в мкр-не "Елецкий" в городе Липецке".</t>
  </si>
  <si>
    <t>Экономия в результате проведения закупочных процедур. Не освоены средства на предоставление субсидий юридическим лицам на финансовое обеспечение затрат по созданию и (или) модернизации материально-технической базы, необходимой для организации и внедрения технологии информационного моделирования при проектировании социальных и жилых объектов для нужд Липецкой области в связи с отсутствием получателей.</t>
  </si>
  <si>
    <t>Экономия в результате закупочных процедур по осуществлению капитального ремонта и бюджетных инвестиций в объекты муниципальной собственности, по текущему содержание ОКУ "УКС". Не освоены средства на предоставление субсидий юридическим лицам на финансовое обеспечение затрат по созданию и (или) модернизации материально-технической базы, необходимой для организации и внедрения технологии информационного моделирования при проектировании социальных и жилых объектов для нужд Липецкой области в связи с отсутствием получателей.</t>
  </si>
  <si>
    <t>Бюджетные ассигнования уменьшены в связи с сокращением количества отборов для лабораторных исследований.</t>
  </si>
  <si>
    <t>Уменьшение средств федерального бюджета на переоборудование транспортных средств на  газомоторное топливо; уменьшение средств в связи с отсутствием необходимости разработки схем территориального размещения газозаправочных станций.</t>
  </si>
  <si>
    <t>Выделены дополнительные ассигнования на капитальный ремонт и материально-техническое обеспечение учреждений социального обслуживания для граждан пожилого возраста и инвалидов, филиалов Центра социальной защиты населения.</t>
  </si>
  <si>
    <t>Бюджетные ассигнования на реконструкцию здания ОБУ «ЦСЗН Липецкой области» под отделение адаптации в г. Ельце, на реконструкцию очистных сооружений в ОГБУ «Александровский ПНИ», на строительство нового корпуса на 100 мест в ОГБУ «Елецкий ДИ» предусмотрены в бюджете 2023 года на оплату ранее заключенных контрактов.</t>
  </si>
  <si>
    <t>Сокращение бюджетных ассигнований на меры социальной поддержки семьям опекунов (попечителей), приемным семьям и семьям усыновителей. Выплаты носят заявительный характер.</t>
  </si>
  <si>
    <t>Уменьшение расходов по субсидии юр лицам и ИП на возмещение затрат по занятости инвалидов молодого возраста, на возмещение затрат по содействию в освоении трудовых обязанностей инвалидам молодого возраста в связи с заявительным характером субсидирования.</t>
  </si>
  <si>
    <t>Субсидии юридическим лицам и индивидуальным предпринимателям на возмещение затрат по занятости инвалидов молодого возраста, на возмещение затрат по содействию в освоении трудовых обязанностей инвалидам молодого возраста носят заявительный характер.</t>
  </si>
  <si>
    <t>Уменьшение финансирования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Выплата носит заявительный характер.</t>
  </si>
  <si>
    <t xml:space="preserve">Дополнительно выделены средства в связи с изменением с 1 июня 2022 года размера единовременной выплаты врачам  государственных медицинских организаций области, впервые трудоустроившимся на территории области по дефицитным специальностям, с 1 млн. руб до 1,5 млн. руб., а также увеличением размера ежемесячных выплат студентам образовательных организаций высшего образования, принятым на обучение на условиях целевого обучения в сфере здравоохранения, с 1 июня 2022 года до 6700 рублей.
</t>
  </si>
  <si>
    <t xml:space="preserve">Неисполнение связано с уменьшением количества единовременных компенсационных выплат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единовременных выплат врачам государственных медицинских организаций области, впервые трудоустроившимся на территории области по дефицитным специальностям. Выплаты носят заявительный характер. </t>
  </si>
  <si>
    <t>Дополнительно выделены средства 
из областного бюджета на обеспечение льготных категорий граждан лекарственными препаратами и медицинскими изделиями, в связи с удорожанием, а также на обеспечение лекарственными препаратами вновь выявленных пациентов и пациентов с изменившимися схемами лечения.</t>
  </si>
  <si>
    <t>Оплата по новому строительству
объектов медицинских организаций первичного звена здравоохранения производилась за фактически выполненные работы, остатки неиспользованных бюджетных ассигнований предусмотрены в бюджете 2023 года на оплату ранее заключенных контрактов.</t>
  </si>
  <si>
    <t>Дополнительно выделены средства на повышение оплаты труда педагогических работников в соответствии с Указами Президента РФ от 2012 года, увеличение минимального размера оплаты труда, повышение на 6% с 1 января 2022 года заработной платы прочих категорий работников, которые не попадают под действие Указов Президента РФ. 
Подтверждены законтрактованные остатки 2021 года на строительство корпуса яслей для МБДОУ детский сад на 60 мест пос. Солидарность Елецкого района. 
Дополнительно выделены средства на модернизацию школьных систем образования; на физическую охрану муниципальных образовательных организаций с 1 сентября 2022 года в рамках мероприятий по антитеррористической защищенности.</t>
  </si>
  <si>
    <t xml:space="preserve">Дополнительно выделены средства на повышение оплаты труда педагогических работников в соответствии с Указами Президента РФ от 2012 года, увеличение минимального размера оплаты труда, повышение на 6%  с 1 января 2022 года заработной платы прочих категорий работников, которые не попадают под действие Указов Президента РФ. </t>
  </si>
  <si>
    <t>Дополнительно выделены средства на содержание ОАУ ООиОД "Центр развития детского отдыха" и его материально-техническое обеспечение (монтаж ледового комплекса шатрового типа с синтетическим покрытием, на содержание, закупку оборудования, ремонт лагеря "Прометей").</t>
  </si>
  <si>
    <t>Дополнительно выделены средства на завершение строительства школы на 800 мест с бассейном в г. Грязи по ул. Рождественской в рамках регионально проекта "Современная школа".</t>
  </si>
  <si>
    <t xml:space="preserve">Дополнительны средства были выделены на закупку поисковой системы для мониторинга и анализа информации, размещенной в открытом пространстве социальных сетей. </t>
  </si>
  <si>
    <t>Неисполнение связано с уменьшением расходов на содержание.</t>
  </si>
  <si>
    <t>Увеличены ассигнования на обеспечение жильем сирот в рамках нового мероприятия по выдаче жилищных сертификатов.</t>
  </si>
  <si>
    <t>Выделены дополнительные средства для участия в  чемпионате по профессиональному мастерству среди людей с инвалидностью и ОВЗ "Абилимпикс"; на приобретение оборудования для учреждений по реабилитации инвалидов и пожилых людей.</t>
  </si>
  <si>
    <t>Выделены дополнительные средства на реализацию мероприятий, направленных на снижение напряженности на рынке труда (общественные работы, временное трудоустройство); на реализацию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на капитальный ремонт зданий и материально-техническое обеспечение ОКУ «ЦЗН Липецкой области».</t>
  </si>
  <si>
    <t>Дополнительные средства выделены на индексацию с 01.01.2022 заработной платы муниципальных служащих, обеспечивающих выполнение функций в области охраны труда и социально-трудовых отношений.</t>
  </si>
  <si>
    <t>Дополнительно выделены средства из областного бюджета на увеличение заработной платы "указным" категориям работников, на укрепление материально-технической базы учреждений здравоохранения и на устойчивое функционирование учреждений здравоохранения области.</t>
  </si>
  <si>
    <t>Увеличение ассигнований на строительство объектов в рамках регионального проекта "Борьба с онкологическими заболеваниями". Дополнительно выделены средства 
из областного бюджета на увеличение заработной платы "указным" категориям работников, на укрепление материально-технической базы учреждений здравоохранения и на устойчивое функционирование учреждений здравоохранения области.</t>
  </si>
  <si>
    <t>Не освоены ассигнования по строительству объектов здравоохранения в связи с
переносом срока выполнения работ на 2023 год.</t>
  </si>
  <si>
    <t>Из федерального бюджета получена субсидия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</si>
  <si>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Дополнительно выделены средства 
из областного бюджета на увеличение заработной платы "указным" категориям работников, на укрепление материально-технической базы учреждений здравоохранения и на устойчивое функционирование учреждений здравоохранения области.</t>
  </si>
  <si>
    <t>Дополнительно выделены средства 
из областного бюджета на техническую поддержку единой государственной информационной системы в сфере здравоохранения РП "ЕГИСЗ".</t>
  </si>
  <si>
    <t>Не освоены ассигнования по строительству объектов физической культуры в связи с
переносом срока выполнения работ на 2023 год.</t>
  </si>
  <si>
    <t>Уменьшение расходов связанно с перераспределением экономии, сложившейся от проведения мероприятий в сфере туризма.</t>
  </si>
  <si>
    <t>Дополнительно выделены  бюджетные ассигнования на финансирование переданных полномочий в сфере архивного дела (обработка архивных документов).</t>
  </si>
  <si>
    <t xml:space="preserve">Восстановлены законтрактованные 
остатки  2021 года по объектам  строительства медицинских организаций первичного звена здравоохранения, а также из резервного фонда Правительства Российской Федерации. Дополнительно выделены средства на приобретение медицинского оборудования и на удорожание стоимости объектов строительства в рамках регионального проекта "Модернизация первичного звена здравоохранения Российской Федерации". </t>
  </si>
  <si>
    <t>Дополнительно выделены средства на оказание содействия спортивным клубам и развитие детско-юношеского спорта.</t>
  </si>
  <si>
    <t xml:space="preserve"> Мероприятия на поддержку деятельности сельскохозяйственных кредитных потребительских кооперативов носят заявительный характер (невостребованные средства).</t>
  </si>
  <si>
    <t>Увеличены ассигнования на предоставление социальных выплат гражданам - участникам подпрограммы на приобретение или строительство жилья.</t>
  </si>
  <si>
    <t>Увеличены ассигнования на строительство объектов водоснабжения и водоотведения.</t>
  </si>
  <si>
    <t>Увеличены ассигнования на переселение граждан из аварийного жилищного фонда за счет переноса средств с 2023 года, увеличены ассигнования на капитальный ремонт многоквартирных домов, на строительство и содержание объектов водоснабжения и водоотведение.</t>
  </si>
  <si>
    <t>Дополнительно выделены бюджетные ассигнования на закупку полиграфической продукции по профилактике дорожно-транспортных происшествий для образовательных учреждений в рамках регионального проекта «Безопасность дорожного движения Липецкой области».</t>
  </si>
  <si>
    <t>Дополнительны средства были выделены  на закупку компьютерной техники в пункты проведения ЕГЭ.</t>
  </si>
  <si>
    <t>В связи с перераспределением бюджетных ассигнований на  поддержку социально-направленных предприятий, находящихся в сложном социально-экономическом положении в связи с введением политических и экономических санкций иностранными государствами.</t>
  </si>
  <si>
    <t>Увеличены ассигнования на предоставление субсидий ОМС на модернизацию систем теплоснабжения.</t>
  </si>
  <si>
    <t>Экономия по торгам.</t>
  </si>
  <si>
    <t>Увеличение бюджетных ассигнований в связи с выделением дополнительных средств из федерального бюджета на софинансирование мероприятий.</t>
  </si>
  <si>
    <t xml:space="preserve">Увеличение бюджетных ассигнований в связи с выделением дополнительных средств из федерального бюджета на софинансирование мероприятий (возмещение затрат на производство и реализацию зерновых культур, на создание и модернизацию объектов агропромышленного комплекса).              </t>
  </si>
  <si>
    <t>Увеличение бюджетных ассигнований в связи с выделением дополнительных средств из федерального бюджета на софинансирование мероприятий  по                                                                                                                                                                                                                            возмещению затрат на создание и модернизацию объектов агропромышленного комплекса.</t>
  </si>
  <si>
    <t>Увеличение бюджетных ассигнований в связи с выделением дополнительных средств на мероприятия по обращению с животными без владельцев.</t>
  </si>
  <si>
    <t>Увеличение бюджетных ассигнований в связи с выделением дополнительных средств  федерального бюджета на софинансирование мероприятий по возмещению затрат на проведение гидромелиоративных мероприятий.</t>
  </si>
  <si>
    <t>Увеличение бюджетных ассигнований в связи с выделением средств  федерального бюджета на софинансирование мероприятия по возмещению части затрат на производство масличных культур и на реализацию хлеба и хлебобулочных изделий.</t>
  </si>
  <si>
    <t>Экономия по содержанию региональных автодорог, перенос сроков строительства объектов в связи с длительной процедурой оформления и выкупа земельных участков сельхозназначения для нужд дорожного строительства.</t>
  </si>
  <si>
    <t>Не освоены ассигнования в связи с переносом срока выполнения работ на 2023 год.</t>
  </si>
  <si>
    <t>Увеличение бюджетных ассигнований из федерального бюджета на приобретение автобусов в рамках регионального проекта "Чистый воздух".</t>
  </si>
  <si>
    <t>Увеличение бюджетных ассигнований на ликвидацию свалок в рамках регионального проекта "Чистая страна".</t>
  </si>
  <si>
    <t>Увеличены ассигнования на модернизацию материально-технической базы бюджетного учреждения.</t>
  </si>
  <si>
    <t>Выделены дополнительные средства на модернизацию системы МФЦ  (проведение капитального ремонта, приобретение мебели и компьютерной техники для оборудования рабочих мест в 2-х дополнительных офисах, открытия смарт-офисов).</t>
  </si>
  <si>
    <t>Дополнительные бюджетные ассигнования направлены на проведение мероприятий по защите информации и последующей аттестации информационных систем.</t>
  </si>
  <si>
    <t>Экономия средств на выкуп земельных участков для государственных нужд по причине ограниченного волеизъявления собственников земель сельскохозяйственного назначения по их продаже.</t>
  </si>
  <si>
    <t>Не заключены договоры на охрану областного имущества. Экономия средств на выкуп земельных участков для государственных нужд по причине ограниченного волеизъявления собственников земель сельскохозяйственного назначения по их продаже.</t>
  </si>
  <si>
    <t>Увеличение ассигнований на благоустройство территорий.</t>
  </si>
  <si>
    <t>Экономия по торгам, перенос сроков исполнения контрактов на 2023 год.</t>
  </si>
  <si>
    <t>Уменьшение ассигнований в связи с отсутствием заявок на социальные выплаты на погашение целевого займа (кредита) на приобретение или строительства жилья при рождении (усыновления) ребенка.</t>
  </si>
  <si>
    <t xml:space="preserve">Увеличение ассигнований  на условиях софинансирования из федерального бюджета в связи с удорожанием строительно-монтажных работ и возврата остатков 2021 года на завершение капитального строительства объектов.  </t>
  </si>
  <si>
    <t>Увеличение бюджетных ассигнований связано с изменением подходов к формированию фонда оплаты труда.</t>
  </si>
  <si>
    <t>Дополнительно выделены средства г. Липецку в связи с отменой переданных полномочий в сфере государственной регистрации актов гражданского состояния с 01.01.2023 г. (выплаты работникам при сокращении).</t>
  </si>
  <si>
    <t xml:space="preserve">Экономия при проведении закупочных процедур.   Неукомплектованность штата централизованных бухгалтерий.                                                                        Перенос ассигнований на 2024 год из-за несостоявшихся торгов.                                                                         </t>
  </si>
  <si>
    <t>Выделены дополнительные ассигнования на:                                                                                                                                                                 -реконструкцию учреждений социального обслуживания;                                                                                                 -проведение капитального ремонта и приобретение оборудования, мебели, компьютерной техники и транспорта в  учреждения социального обслуживания для граждан пожилого возраста и инвалидов, Центра социальной защиты населения (ул. Первомайская, д.86) и его филиалах;                                            -   реконструкцию здания жилого корпуса ОГБУ  "Реабилитационный центр "Седьмой лепесток";                                                                 -разработку ПСД на строительство жилых корпусов на 100 мест в 3-х учреждениях социального обслуживания;                                                                                                            -   завершение капитального ремонта здания ОБУ "ЦСЗН ЛО" (М.Расковой, д. 6).</t>
  </si>
  <si>
    <t>Выделены дополнительные бюджетные ассигнования  на развитие и модернизацию региональной автоматизированной системы централизованного оповещения населения Липецкой области, материально-техническое обеспечение пожарных частей Липецкой области.</t>
  </si>
  <si>
    <t>Выделены бюджетные ассигнования на приобретение программно-аппаратных комплексов для размещения в общественном транспорте г. Липецка и г. Ельца.</t>
  </si>
  <si>
    <t xml:space="preserve">Выделены дополнительные ассигнования  на предоставление:                                                              субсидий юридическим лицам на возмещение части затрат промышленных предприятий на оплату услуг ресурсоснабжающих организаций по подключению к коммунальной инфраструктуре в рамках реализации инвестиционного проекта;                                                                      субсидий некоммерческим организациям на финансовое обеспечение деятельности (докапитализации) фонда развития промышленности Липецкой области.                                                                                                  </t>
  </si>
  <si>
    <t>Выделены дополнительно:                                                    ассигнования на предоставление грантов "Туризм" (в связи с востребованностью);                                                                                    субсидии НМКК с целью выдачи займов СМСП и организациям инфраструктуры поддержки СМСП.</t>
  </si>
  <si>
    <t>Увеличение ассигнований на строительство и содержание автомобильных дорог регионального значения  и предоставление субсидий ОМС на дорожную деятельность счет дополнительных поступлений в Дорожный фонд области.</t>
  </si>
  <si>
    <t>Экономия расходов на обслуживание государственного долга сложилась в связи с отсутствием потребности в коммерческих заимствованиях.</t>
  </si>
  <si>
    <t>Поступление средств из Фонда развития территорий на финансирование мероприятий в рамках реализации специального инфраструктурного проекта</t>
  </si>
  <si>
    <t xml:space="preserve">Заявительный характер выплат пособий и компенсаций.                                                                 Экономия по результатам проведения конкурсных процедур.                                         Средства резервного фонда Правительства Липецкой области не распределены между главными распорядителями средств областного бюджета.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</si>
</sst>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scheme val="minor"/>
    </font>
    <font>
      <sz val="10"/>
      <color rgb="FF000000"/>
      <name val="Arial"/>
    </font>
    <font>
      <sz val="11"/>
      <name val="Calibri"/>
      <family val="2"/>
      <scheme val="minor"/>
    </font>
    <font>
      <sz val="16"/>
      <name val="Times New Roman"/>
      <family val="1"/>
      <charset val="204"/>
    </font>
    <font>
      <sz val="11"/>
      <name val="Times New Roman"/>
      <family val="1"/>
      <charset val="204"/>
    </font>
    <font>
      <sz val="12"/>
      <name val="Times New Roman"/>
      <family val="1"/>
      <charset val="204"/>
    </font>
    <font>
      <sz val="11"/>
      <color rgb="FF000000"/>
      <name val="Times New Roman"/>
      <family val="1"/>
      <charset val="204"/>
    </font>
    <font>
      <sz val="12"/>
      <color rgb="FF000000"/>
      <name val="Times New Roman"/>
      <family val="1"/>
      <charset val="204"/>
    </font>
    <font>
      <b/>
      <sz val="11"/>
      <name val="Times New Roman"/>
      <family val="1"/>
      <charset val="204"/>
    </font>
    <font>
      <b/>
      <sz val="11"/>
      <color rgb="FF000000"/>
      <name val="Times New Roman"/>
      <family val="1"/>
      <charset val="204"/>
    </font>
  </fonts>
  <fills count="5">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s>
  <borders count="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28">
    <xf numFmtId="0" fontId="0" fillId="0" borderId="0"/>
    <xf numFmtId="0" fontId="6" fillId="0" borderId="0">
      <alignment horizontal="right"/>
    </xf>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xf numFmtId="0" fontId="1" fillId="0" borderId="2">
      <alignment horizontal="center" vertical="center" wrapText="1"/>
    </xf>
    <xf numFmtId="0" fontId="1" fillId="0" borderId="2">
      <alignment horizontal="center" vertical="center" wrapText="1"/>
    </xf>
  </cellStyleXfs>
  <cellXfs count="35">
    <xf numFmtId="0" fontId="0" fillId="0" borderId="0" xfId="0"/>
    <xf numFmtId="0" fontId="8" fillId="0" borderId="1" xfId="1" applyFont="1" applyFill="1" applyBorder="1" applyAlignment="1">
      <alignment vertical="center"/>
    </xf>
    <xf numFmtId="0" fontId="9" fillId="0" borderId="1" xfId="1" applyFont="1" applyFill="1" applyBorder="1" applyAlignment="1">
      <alignment vertical="center"/>
    </xf>
    <xf numFmtId="0" fontId="9" fillId="0" borderId="1" xfId="1" applyFont="1" applyFill="1" applyBorder="1" applyAlignment="1">
      <alignment horizontal="right" vertical="center"/>
    </xf>
    <xf numFmtId="0" fontId="9" fillId="0" borderId="1" xfId="1" applyFont="1" applyFill="1" applyBorder="1" applyAlignment="1">
      <alignment horizontal="center" vertical="center"/>
    </xf>
    <xf numFmtId="0" fontId="9" fillId="0" borderId="0" xfId="0" applyFont="1" applyFill="1" applyAlignment="1" applyProtection="1">
      <alignment vertical="center"/>
      <protection locked="0"/>
    </xf>
    <xf numFmtId="0" fontId="10" fillId="0" borderId="4" xfId="7" applyFont="1" applyFill="1" applyBorder="1">
      <alignment horizontal="center" vertical="center" wrapText="1"/>
    </xf>
    <xf numFmtId="0" fontId="11" fillId="0" borderId="4" xfId="13" applyNumberFormat="1" applyFont="1" applyFill="1" applyBorder="1" applyAlignment="1">
      <alignment horizontal="center" vertical="center" wrapText="1"/>
    </xf>
    <xf numFmtId="0" fontId="11" fillId="0" borderId="4" xfId="26" applyFont="1" applyFill="1" applyBorder="1">
      <alignment horizontal="center" vertical="center" wrapText="1"/>
    </xf>
    <xf numFmtId="0" fontId="11" fillId="0" borderId="4" xfId="27" applyFont="1" applyFill="1" applyBorder="1">
      <alignment horizontal="center" vertical="center" wrapText="1"/>
    </xf>
    <xf numFmtId="0" fontId="9" fillId="0" borderId="4" xfId="0" applyFont="1" applyFill="1" applyBorder="1" applyAlignment="1" applyProtection="1">
      <alignment horizontal="center" vertical="center" wrapText="1"/>
      <protection locked="0"/>
    </xf>
    <xf numFmtId="0" fontId="8" fillId="0" borderId="0" xfId="0" applyFont="1" applyFill="1" applyProtection="1">
      <protection locked="0"/>
    </xf>
    <xf numFmtId="164" fontId="8" fillId="0" borderId="3" xfId="0" applyNumberFormat="1" applyFont="1" applyFill="1" applyBorder="1" applyAlignment="1" applyProtection="1">
      <alignment horizontal="center" vertical="center"/>
      <protection locked="0"/>
    </xf>
    <xf numFmtId="164" fontId="12" fillId="0" borderId="3" xfId="0" applyNumberFormat="1" applyFont="1" applyFill="1" applyBorder="1" applyAlignment="1" applyProtection="1">
      <alignment horizontal="center" vertical="center"/>
      <protection locked="0"/>
    </xf>
    <xf numFmtId="0" fontId="13" fillId="0" borderId="3" xfId="8" applyNumberFormat="1" applyFont="1" applyFill="1" applyBorder="1" applyAlignment="1" applyProtection="1">
      <alignment vertical="center" wrapText="1"/>
    </xf>
    <xf numFmtId="1" fontId="10" fillId="0" borderId="3" xfId="9" applyNumberFormat="1" applyFont="1" applyFill="1" applyBorder="1" applyAlignment="1" applyProtection="1">
      <alignment horizontal="center" vertical="center" shrinkToFit="1"/>
    </xf>
    <xf numFmtId="0" fontId="13" fillId="0" borderId="3" xfId="8" applyFont="1" applyFill="1" applyBorder="1" applyAlignment="1">
      <alignment vertical="center" wrapText="1"/>
    </xf>
    <xf numFmtId="1" fontId="10" fillId="0" borderId="3" xfId="9" applyFont="1" applyFill="1" applyBorder="1" applyAlignment="1">
      <alignment horizontal="center" vertical="center" shrinkToFit="1"/>
    </xf>
    <xf numFmtId="4" fontId="13" fillId="0" borderId="3" xfId="13" applyNumberFormat="1" applyFont="1" applyFill="1" applyBorder="1" applyAlignment="1" applyProtection="1">
      <alignment horizontal="right" vertical="center" shrinkToFit="1"/>
    </xf>
    <xf numFmtId="4" fontId="13" fillId="0" borderId="3" xfId="13" applyFont="1" applyFill="1" applyBorder="1" applyAlignment="1">
      <alignment horizontal="right" vertical="center" shrinkToFit="1"/>
    </xf>
    <xf numFmtId="4" fontId="10" fillId="0" borderId="3" xfId="10" applyNumberFormat="1" applyFont="1" applyFill="1" applyBorder="1" applyAlignment="1" applyProtection="1">
      <alignment horizontal="right" vertical="center" shrinkToFit="1"/>
    </xf>
    <xf numFmtId="4" fontId="10" fillId="0" borderId="3" xfId="10" applyFont="1" applyFill="1" applyBorder="1" applyAlignment="1">
      <alignment horizontal="right" vertical="center" shrinkToFit="1"/>
    </xf>
    <xf numFmtId="0" fontId="8" fillId="0" borderId="3" xfId="0" applyFont="1" applyFill="1" applyBorder="1" applyAlignment="1" applyProtection="1">
      <alignment horizontal="right" vertical="center"/>
      <protection locked="0"/>
    </xf>
    <xf numFmtId="0" fontId="0" fillId="0" borderId="0" xfId="0" applyFill="1" applyProtection="1">
      <protection locked="0"/>
    </xf>
    <xf numFmtId="0" fontId="0" fillId="0" borderId="0" xfId="0" applyFill="1" applyAlignment="1" applyProtection="1">
      <alignment vertical="center"/>
      <protection locked="0"/>
    </xf>
    <xf numFmtId="0" fontId="8" fillId="0" borderId="3" xfId="0" applyFont="1" applyFill="1" applyBorder="1" applyAlignment="1" applyProtection="1">
      <alignment horizontal="left" vertical="center" indent="1"/>
      <protection locked="0"/>
    </xf>
    <xf numFmtId="0" fontId="9" fillId="0" borderId="3" xfId="0" applyFont="1" applyFill="1" applyBorder="1" applyAlignment="1" applyProtection="1">
      <alignment horizontal="left" vertical="center" indent="1"/>
      <protection locked="0"/>
    </xf>
    <xf numFmtId="0" fontId="8" fillId="0" borderId="0" xfId="0" applyFont="1" applyFill="1" applyAlignment="1">
      <alignment horizontal="left" vertical="center" wrapText="1" indent="1"/>
    </xf>
    <xf numFmtId="164" fontId="8" fillId="0" borderId="3" xfId="0" applyNumberFormat="1" applyFont="1" applyFill="1" applyBorder="1" applyAlignment="1" applyProtection="1">
      <alignment horizontal="left" vertical="center" wrapText="1" indent="1"/>
      <protection locked="0"/>
    </xf>
    <xf numFmtId="0" fontId="8" fillId="0" borderId="3" xfId="0" applyFont="1" applyFill="1" applyBorder="1" applyAlignment="1" applyProtection="1">
      <alignment horizontal="left" vertical="center" wrapText="1" indent="1"/>
      <protection locked="0"/>
    </xf>
    <xf numFmtId="0" fontId="8" fillId="0" borderId="3" xfId="0" applyFont="1" applyFill="1" applyBorder="1" applyAlignment="1">
      <alignment horizontal="left" vertical="center" wrapText="1" indent="1"/>
    </xf>
    <xf numFmtId="0" fontId="0" fillId="0" borderId="0" xfId="0" applyFont="1" applyFill="1" applyProtection="1">
      <protection locked="0"/>
    </xf>
    <xf numFmtId="0" fontId="13" fillId="0" borderId="3" xfId="12" applyNumberFormat="1" applyFont="1" applyFill="1" applyBorder="1" applyAlignment="1" applyProtection="1">
      <alignment horizontal="left" vertical="center"/>
    </xf>
    <xf numFmtId="0" fontId="13" fillId="0" borderId="3" xfId="12" applyFont="1" applyFill="1" applyBorder="1" applyAlignment="1">
      <alignment horizontal="left" vertical="center"/>
    </xf>
    <xf numFmtId="0" fontId="7" fillId="0" borderId="1" xfId="1" applyFont="1" applyFill="1" applyBorder="1" applyAlignment="1">
      <alignment horizontal="center" vertical="center"/>
    </xf>
  </cellXfs>
  <cellStyles count="28">
    <cellStyle name="br" xfId="18"/>
    <cellStyle name="col" xfId="17"/>
    <cellStyle name="dtrow" xfId="1"/>
    <cellStyle name="style0" xfId="19"/>
    <cellStyle name="td" xfId="20"/>
    <cellStyle name="tr" xfId="16"/>
    <cellStyle name="xl21" xfId="21"/>
    <cellStyle name="xl22" xfId="7"/>
    <cellStyle name="xl23" xfId="22"/>
    <cellStyle name="xl24" xfId="3"/>
    <cellStyle name="xl25" xfId="9"/>
    <cellStyle name="xl26" xfId="12"/>
    <cellStyle name="xl27" xfId="23"/>
    <cellStyle name="xl28" xfId="13"/>
    <cellStyle name="xl29" xfId="2"/>
    <cellStyle name="xl30" xfId="15"/>
    <cellStyle name="xl31" xfId="24"/>
    <cellStyle name="xl32" xfId="14"/>
    <cellStyle name="xl33" xfId="4"/>
    <cellStyle name="xl34" xfId="5"/>
    <cellStyle name="xl35" xfId="6"/>
    <cellStyle name="xl36" xfId="25"/>
    <cellStyle name="xl37" xfId="8"/>
    <cellStyle name="xl38" xfId="10"/>
    <cellStyle name="xl39" xfId="11"/>
    <cellStyle name="xl43" xfId="26"/>
    <cellStyle name="xl53" xfId="27"/>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1"/>
  <sheetViews>
    <sheetView showGridLines="0" tabSelected="1" topLeftCell="A118" zoomScale="80" zoomScaleNormal="80" zoomScaleSheetLayoutView="100" workbookViewId="0">
      <selection activeCell="I119" sqref="I119"/>
    </sheetView>
  </sheetViews>
  <sheetFormatPr defaultRowHeight="15" outlineLevelRow="1" x14ac:dyDescent="0.25"/>
  <cols>
    <col min="1" max="1" width="40" style="23" customWidth="1"/>
    <col min="2" max="2" width="15.85546875" style="23" customWidth="1"/>
    <col min="3" max="3" width="19.7109375" style="23" customWidth="1"/>
    <col min="4" max="4" width="21" style="23" customWidth="1"/>
    <col min="5" max="5" width="18" style="23" customWidth="1"/>
    <col min="6" max="6" width="17.85546875" style="23" customWidth="1"/>
    <col min="7" max="7" width="17.42578125" style="23" customWidth="1"/>
    <col min="8" max="8" width="55.28515625" style="23" customWidth="1"/>
    <col min="9" max="9" width="47.7109375" style="23" customWidth="1"/>
    <col min="10" max="16384" width="9.140625" style="23"/>
  </cols>
  <sheetData>
    <row r="1" spans="1:9" ht="34.5" customHeight="1" x14ac:dyDescent="0.25">
      <c r="A1" s="34" t="s">
        <v>244</v>
      </c>
      <c r="B1" s="34"/>
      <c r="C1" s="34"/>
      <c r="D1" s="34"/>
      <c r="E1" s="34"/>
      <c r="F1" s="34"/>
      <c r="G1" s="34"/>
      <c r="H1" s="34"/>
      <c r="I1" s="34"/>
    </row>
    <row r="2" spans="1:9" ht="15.75" x14ac:dyDescent="0.25">
      <c r="A2" s="1"/>
      <c r="B2" s="2"/>
      <c r="C2" s="3"/>
      <c r="D2" s="11"/>
      <c r="E2" s="4" t="s">
        <v>234</v>
      </c>
      <c r="F2" s="2"/>
      <c r="G2" s="5"/>
      <c r="H2" s="5"/>
      <c r="I2" s="11"/>
    </row>
    <row r="3" spans="1:9" ht="78" customHeight="1" x14ac:dyDescent="0.25">
      <c r="A3" s="6" t="s">
        <v>0</v>
      </c>
      <c r="B3" s="7" t="s">
        <v>235</v>
      </c>
      <c r="C3" s="8" t="s">
        <v>236</v>
      </c>
      <c r="D3" s="8" t="s">
        <v>237</v>
      </c>
      <c r="E3" s="9" t="s">
        <v>238</v>
      </c>
      <c r="F3" s="9" t="s">
        <v>239</v>
      </c>
      <c r="G3" s="9" t="s">
        <v>240</v>
      </c>
      <c r="H3" s="10" t="s">
        <v>241</v>
      </c>
      <c r="I3" s="10" t="s">
        <v>242</v>
      </c>
    </row>
    <row r="4" spans="1:9" s="24" customFormat="1" ht="71.25" x14ac:dyDescent="0.25">
      <c r="A4" s="14" t="s">
        <v>1</v>
      </c>
      <c r="B4" s="15" t="s">
        <v>2</v>
      </c>
      <c r="C4" s="20">
        <v>14270605341.879999</v>
      </c>
      <c r="D4" s="21">
        <v>15138812629.280001</v>
      </c>
      <c r="E4" s="21">
        <v>14881459687.49</v>
      </c>
      <c r="F4" s="12">
        <f>E4/C4*100</f>
        <v>104.28050759568919</v>
      </c>
      <c r="G4" s="12">
        <f>E4/D4*100</f>
        <v>98.300045399252426</v>
      </c>
      <c r="H4" s="25"/>
      <c r="I4" s="25"/>
    </row>
    <row r="5" spans="1:9" s="24" customFormat="1" ht="42.75" outlineLevel="1" x14ac:dyDescent="0.25">
      <c r="A5" s="14" t="s">
        <v>3</v>
      </c>
      <c r="B5" s="15" t="s">
        <v>4</v>
      </c>
      <c r="C5" s="20">
        <v>4271073071.1700001</v>
      </c>
      <c r="D5" s="21">
        <v>4385453021.0900002</v>
      </c>
      <c r="E5" s="21">
        <v>4270808616.9699998</v>
      </c>
      <c r="F5" s="12">
        <f t="shared" ref="F5:F68" si="0">E5/C5*100</f>
        <v>99.993808249224642</v>
      </c>
      <c r="G5" s="12">
        <f t="shared" ref="G5:G68" si="1">E5/D5*100</f>
        <v>97.385802479956666</v>
      </c>
      <c r="H5" s="26"/>
      <c r="I5" s="26"/>
    </row>
    <row r="6" spans="1:9" s="24" customFormat="1" ht="107.25" customHeight="1" outlineLevel="1" x14ac:dyDescent="0.25">
      <c r="A6" s="14" t="s">
        <v>5</v>
      </c>
      <c r="B6" s="15" t="s">
        <v>6</v>
      </c>
      <c r="C6" s="20">
        <v>2127302000</v>
      </c>
      <c r="D6" s="21">
        <v>2307114000</v>
      </c>
      <c r="E6" s="21">
        <v>2303516269.6500001</v>
      </c>
      <c r="F6" s="12">
        <f t="shared" si="0"/>
        <v>108.28346279230688</v>
      </c>
      <c r="G6" s="12">
        <f t="shared" si="1"/>
        <v>99.844059272753753</v>
      </c>
      <c r="H6" s="27" t="s">
        <v>253</v>
      </c>
      <c r="I6" s="25"/>
    </row>
    <row r="7" spans="1:9" s="24" customFormat="1" ht="258" customHeight="1" outlineLevel="1" x14ac:dyDescent="0.25">
      <c r="A7" s="14" t="s">
        <v>7</v>
      </c>
      <c r="B7" s="15" t="s">
        <v>8</v>
      </c>
      <c r="C7" s="20">
        <v>123634000</v>
      </c>
      <c r="D7" s="21">
        <v>325390110</v>
      </c>
      <c r="E7" s="21">
        <v>304960509.44999999</v>
      </c>
      <c r="F7" s="12">
        <f t="shared" si="0"/>
        <v>246.66395121892037</v>
      </c>
      <c r="G7" s="12">
        <f t="shared" si="1"/>
        <v>93.721505380111267</v>
      </c>
      <c r="H7" s="28" t="s">
        <v>315</v>
      </c>
      <c r="I7" s="29" t="s">
        <v>254</v>
      </c>
    </row>
    <row r="8" spans="1:9" s="24" customFormat="1" ht="42.75" outlineLevel="1" x14ac:dyDescent="0.25">
      <c r="A8" s="14" t="s">
        <v>9</v>
      </c>
      <c r="B8" s="15" t="s">
        <v>10</v>
      </c>
      <c r="C8" s="20">
        <v>6606607825.2700005</v>
      </c>
      <c r="D8" s="21">
        <v>6879395953.3999996</v>
      </c>
      <c r="E8" s="21">
        <v>6771124498.9300003</v>
      </c>
      <c r="F8" s="12">
        <f t="shared" si="0"/>
        <v>102.49018373742014</v>
      </c>
      <c r="G8" s="12">
        <f t="shared" si="1"/>
        <v>98.426148818829233</v>
      </c>
      <c r="H8" s="25"/>
      <c r="I8" s="25"/>
    </row>
    <row r="9" spans="1:9" s="24" customFormat="1" ht="57" outlineLevel="1" x14ac:dyDescent="0.25">
      <c r="A9" s="14" t="s">
        <v>11</v>
      </c>
      <c r="B9" s="15" t="s">
        <v>12</v>
      </c>
      <c r="C9" s="20">
        <v>514900430</v>
      </c>
      <c r="D9" s="21">
        <v>631235801.73000002</v>
      </c>
      <c r="E9" s="21">
        <v>625620958.25</v>
      </c>
      <c r="F9" s="12">
        <f t="shared" si="0"/>
        <v>121.50328914077622</v>
      </c>
      <c r="G9" s="12">
        <f t="shared" si="1"/>
        <v>99.110499837840052</v>
      </c>
      <c r="H9" s="29" t="s">
        <v>269</v>
      </c>
      <c r="I9" s="25"/>
    </row>
    <row r="10" spans="1:9" s="24" customFormat="1" ht="24.75" customHeight="1" outlineLevel="1" x14ac:dyDescent="0.25">
      <c r="A10" s="14" t="s">
        <v>13</v>
      </c>
      <c r="B10" s="15" t="s">
        <v>14</v>
      </c>
      <c r="C10" s="20">
        <v>40527544.439999998</v>
      </c>
      <c r="D10" s="21">
        <v>39243444.439999998</v>
      </c>
      <c r="E10" s="21">
        <v>39138279.810000002</v>
      </c>
      <c r="F10" s="12">
        <f t="shared" si="0"/>
        <v>96.572048345892838</v>
      </c>
      <c r="G10" s="12">
        <f t="shared" si="1"/>
        <v>99.732019878732146</v>
      </c>
      <c r="H10" s="25"/>
      <c r="I10" s="25"/>
    </row>
    <row r="11" spans="1:9" s="24" customFormat="1" ht="85.5" customHeight="1" outlineLevel="1" x14ac:dyDescent="0.25">
      <c r="A11" s="14" t="s">
        <v>15</v>
      </c>
      <c r="B11" s="15" t="s">
        <v>16</v>
      </c>
      <c r="C11" s="20">
        <v>548086671</v>
      </c>
      <c r="D11" s="21">
        <v>521763211.62</v>
      </c>
      <c r="E11" s="21">
        <v>517107884.94999999</v>
      </c>
      <c r="F11" s="12">
        <f t="shared" si="0"/>
        <v>94.347830792258037</v>
      </c>
      <c r="G11" s="12">
        <f t="shared" si="1"/>
        <v>99.107770236321201</v>
      </c>
      <c r="H11" s="29" t="s">
        <v>255</v>
      </c>
      <c r="I11" s="25"/>
    </row>
    <row r="12" spans="1:9" s="24" customFormat="1" ht="108.75" customHeight="1" outlineLevel="1" x14ac:dyDescent="0.25">
      <c r="A12" s="14" t="s">
        <v>17</v>
      </c>
      <c r="B12" s="15" t="s">
        <v>18</v>
      </c>
      <c r="C12" s="20">
        <v>38473800</v>
      </c>
      <c r="D12" s="21">
        <v>49217087</v>
      </c>
      <c r="E12" s="21">
        <v>49182669.479999997</v>
      </c>
      <c r="F12" s="12">
        <f t="shared" si="0"/>
        <v>127.8341871091496</v>
      </c>
      <c r="G12" s="12">
        <f t="shared" si="1"/>
        <v>99.930069977526287</v>
      </c>
      <c r="H12" s="29" t="s">
        <v>270</v>
      </c>
      <c r="I12" s="25"/>
    </row>
    <row r="13" spans="1:9" s="24" customFormat="1" ht="57" x14ac:dyDescent="0.25">
      <c r="A13" s="14" t="s">
        <v>19</v>
      </c>
      <c r="B13" s="15" t="s">
        <v>20</v>
      </c>
      <c r="C13" s="20">
        <v>571673800</v>
      </c>
      <c r="D13" s="21">
        <v>670764746.85000002</v>
      </c>
      <c r="E13" s="21">
        <v>659916182.96000004</v>
      </c>
      <c r="F13" s="12">
        <f t="shared" si="0"/>
        <v>115.43579274754241</v>
      </c>
      <c r="G13" s="12">
        <f t="shared" si="1"/>
        <v>98.382657415890407</v>
      </c>
      <c r="H13" s="25"/>
      <c r="I13" s="25"/>
    </row>
    <row r="14" spans="1:9" s="24" customFormat="1" ht="205.5" customHeight="1" outlineLevel="1" x14ac:dyDescent="0.25">
      <c r="A14" s="14" t="s">
        <v>21</v>
      </c>
      <c r="B14" s="15" t="s">
        <v>22</v>
      </c>
      <c r="C14" s="20">
        <v>525021188.55000001</v>
      </c>
      <c r="D14" s="21">
        <v>622632640.35000002</v>
      </c>
      <c r="E14" s="21">
        <v>614178335.17999995</v>
      </c>
      <c r="F14" s="12">
        <f t="shared" si="0"/>
        <v>116.98162827984781</v>
      </c>
      <c r="G14" s="12">
        <f t="shared" si="1"/>
        <v>98.642168010137141</v>
      </c>
      <c r="H14" s="27" t="s">
        <v>271</v>
      </c>
      <c r="I14" s="25"/>
    </row>
    <row r="15" spans="1:9" s="24" customFormat="1" ht="123" customHeight="1" outlineLevel="1" x14ac:dyDescent="0.25">
      <c r="A15" s="14" t="s">
        <v>23</v>
      </c>
      <c r="B15" s="15" t="s">
        <v>24</v>
      </c>
      <c r="C15" s="20">
        <v>2403911.4500000002</v>
      </c>
      <c r="D15" s="21">
        <v>2008906.5</v>
      </c>
      <c r="E15" s="21">
        <v>1687123.96</v>
      </c>
      <c r="F15" s="12">
        <f t="shared" si="0"/>
        <v>70.182450356064479</v>
      </c>
      <c r="G15" s="12">
        <f t="shared" si="1"/>
        <v>83.982204248928454</v>
      </c>
      <c r="H15" s="29" t="s">
        <v>256</v>
      </c>
      <c r="I15" s="29" t="s">
        <v>257</v>
      </c>
    </row>
    <row r="16" spans="1:9" s="24" customFormat="1" ht="153.75" customHeight="1" outlineLevel="1" x14ac:dyDescent="0.25">
      <c r="A16" s="14" t="s">
        <v>25</v>
      </c>
      <c r="B16" s="15" t="s">
        <v>26</v>
      </c>
      <c r="C16" s="20">
        <v>31330000</v>
      </c>
      <c r="D16" s="21">
        <v>32070800</v>
      </c>
      <c r="E16" s="21">
        <v>30044538.079999998</v>
      </c>
      <c r="F16" s="12">
        <f t="shared" si="0"/>
        <v>95.897025470794759</v>
      </c>
      <c r="G16" s="12">
        <f t="shared" si="1"/>
        <v>93.681910273519833</v>
      </c>
      <c r="H16" s="25"/>
      <c r="I16" s="29" t="s">
        <v>258</v>
      </c>
    </row>
    <row r="17" spans="1:9" s="24" customFormat="1" ht="95.25" customHeight="1" outlineLevel="1" x14ac:dyDescent="0.25">
      <c r="A17" s="14" t="s">
        <v>27</v>
      </c>
      <c r="B17" s="15" t="s">
        <v>28</v>
      </c>
      <c r="C17" s="20">
        <v>12918700</v>
      </c>
      <c r="D17" s="21">
        <v>14052400</v>
      </c>
      <c r="E17" s="21">
        <v>14006185.74</v>
      </c>
      <c r="F17" s="12">
        <f t="shared" si="0"/>
        <v>108.41791929528513</v>
      </c>
      <c r="G17" s="12">
        <f t="shared" si="1"/>
        <v>99.671129059804727</v>
      </c>
      <c r="H17" s="29" t="s">
        <v>272</v>
      </c>
      <c r="I17" s="25"/>
    </row>
    <row r="18" spans="1:9" s="24" customFormat="1" ht="42.75" x14ac:dyDescent="0.25">
      <c r="A18" s="14" t="s">
        <v>29</v>
      </c>
      <c r="B18" s="15" t="s">
        <v>30</v>
      </c>
      <c r="C18" s="20">
        <v>14615703298.370001</v>
      </c>
      <c r="D18" s="21">
        <v>16594721005.450001</v>
      </c>
      <c r="E18" s="21">
        <v>16124172915.24</v>
      </c>
      <c r="F18" s="12">
        <f t="shared" si="0"/>
        <v>110.32088286191626</v>
      </c>
      <c r="G18" s="12">
        <f t="shared" si="1"/>
        <v>97.164471219157804</v>
      </c>
      <c r="H18" s="25"/>
      <c r="I18" s="25"/>
    </row>
    <row r="19" spans="1:9" s="24" customFormat="1" ht="105" customHeight="1" outlineLevel="1" x14ac:dyDescent="0.25">
      <c r="A19" s="14" t="s">
        <v>31</v>
      </c>
      <c r="B19" s="15" t="s">
        <v>32</v>
      </c>
      <c r="C19" s="20">
        <v>6323941751.96</v>
      </c>
      <c r="D19" s="21">
        <v>7180211369.5100002</v>
      </c>
      <c r="E19" s="21">
        <v>7129359774.2399998</v>
      </c>
      <c r="F19" s="12">
        <f t="shared" si="0"/>
        <v>112.73601266220351</v>
      </c>
      <c r="G19" s="12">
        <f t="shared" si="1"/>
        <v>99.291781360560833</v>
      </c>
      <c r="H19" s="29" t="s">
        <v>273</v>
      </c>
      <c r="I19" s="25"/>
    </row>
    <row r="20" spans="1:9" s="24" customFormat="1" ht="118.5" customHeight="1" outlineLevel="1" x14ac:dyDescent="0.25">
      <c r="A20" s="14" t="s">
        <v>33</v>
      </c>
      <c r="B20" s="15" t="s">
        <v>34</v>
      </c>
      <c r="C20" s="20">
        <v>4280043181.1599998</v>
      </c>
      <c r="D20" s="21">
        <v>5112456825.3100004</v>
      </c>
      <c r="E20" s="21">
        <v>4954418264.4099998</v>
      </c>
      <c r="F20" s="12">
        <f t="shared" si="0"/>
        <v>115.7562682128648</v>
      </c>
      <c r="G20" s="12">
        <f t="shared" si="1"/>
        <v>96.90875509955201</v>
      </c>
      <c r="H20" s="29" t="s">
        <v>274</v>
      </c>
      <c r="I20" s="25"/>
    </row>
    <row r="21" spans="1:9" s="24" customFormat="1" ht="64.5" customHeight="1" outlineLevel="1" x14ac:dyDescent="0.25">
      <c r="A21" s="14" t="s">
        <v>35</v>
      </c>
      <c r="B21" s="15" t="s">
        <v>36</v>
      </c>
      <c r="C21" s="20">
        <v>1240210399.9400001</v>
      </c>
      <c r="D21" s="21">
        <v>593983746.20000005</v>
      </c>
      <c r="E21" s="21">
        <v>475145370.41000003</v>
      </c>
      <c r="F21" s="12">
        <f t="shared" si="0"/>
        <v>38.311674408873451</v>
      </c>
      <c r="G21" s="12">
        <f t="shared" si="1"/>
        <v>79.992991971536881</v>
      </c>
      <c r="H21" s="30" t="s">
        <v>246</v>
      </c>
      <c r="I21" s="30" t="s">
        <v>275</v>
      </c>
    </row>
    <row r="22" spans="1:9" s="24" customFormat="1" ht="99" customHeight="1" outlineLevel="1" x14ac:dyDescent="0.25">
      <c r="A22" s="14" t="s">
        <v>37</v>
      </c>
      <c r="B22" s="15" t="s">
        <v>38</v>
      </c>
      <c r="C22" s="20">
        <v>318784395</v>
      </c>
      <c r="D22" s="21">
        <v>383676633.83999997</v>
      </c>
      <c r="E22" s="21">
        <v>381587428.52999997</v>
      </c>
      <c r="F22" s="12">
        <f t="shared" si="0"/>
        <v>119.70078664923356</v>
      </c>
      <c r="G22" s="12">
        <f t="shared" si="1"/>
        <v>99.455477575193896</v>
      </c>
      <c r="H22" s="29" t="s">
        <v>276</v>
      </c>
      <c r="I22" s="25"/>
    </row>
    <row r="23" spans="1:9" s="24" customFormat="1" ht="112.5" customHeight="1" outlineLevel="1" x14ac:dyDescent="0.25">
      <c r="A23" s="14" t="s">
        <v>39</v>
      </c>
      <c r="B23" s="15" t="s">
        <v>40</v>
      </c>
      <c r="C23" s="20">
        <v>228929624.30000001</v>
      </c>
      <c r="D23" s="21">
        <v>370916865.22000003</v>
      </c>
      <c r="E23" s="21">
        <v>370682798.87</v>
      </c>
      <c r="F23" s="12">
        <f t="shared" si="0"/>
        <v>161.91997868490802</v>
      </c>
      <c r="G23" s="12">
        <f t="shared" si="1"/>
        <v>99.936895198911699</v>
      </c>
      <c r="H23" s="29" t="s">
        <v>277</v>
      </c>
      <c r="I23" s="25"/>
    </row>
    <row r="24" spans="1:9" s="24" customFormat="1" ht="238.5" customHeight="1" outlineLevel="1" x14ac:dyDescent="0.25">
      <c r="A24" s="14" t="s">
        <v>41</v>
      </c>
      <c r="B24" s="15" t="s">
        <v>42</v>
      </c>
      <c r="C24" s="20">
        <v>298112382.81999999</v>
      </c>
      <c r="D24" s="21">
        <v>382685125.10000002</v>
      </c>
      <c r="E24" s="21">
        <v>359442671.61000001</v>
      </c>
      <c r="F24" s="12">
        <f t="shared" si="0"/>
        <v>120.57287530623348</v>
      </c>
      <c r="G24" s="12">
        <f t="shared" si="1"/>
        <v>93.926481076596204</v>
      </c>
      <c r="H24" s="29" t="s">
        <v>259</v>
      </c>
      <c r="I24" s="29" t="s">
        <v>260</v>
      </c>
    </row>
    <row r="25" spans="1:9" s="24" customFormat="1" ht="122.25" customHeight="1" outlineLevel="1" x14ac:dyDescent="0.25">
      <c r="A25" s="14" t="s">
        <v>43</v>
      </c>
      <c r="B25" s="15" t="s">
        <v>44</v>
      </c>
      <c r="C25" s="20">
        <v>976760700</v>
      </c>
      <c r="D25" s="21">
        <v>1255574778.0799999</v>
      </c>
      <c r="E25" s="21">
        <v>1250958162.96</v>
      </c>
      <c r="F25" s="12">
        <f t="shared" si="0"/>
        <v>128.07212277889559</v>
      </c>
      <c r="G25" s="12">
        <f t="shared" si="1"/>
        <v>99.632310619757789</v>
      </c>
      <c r="H25" s="29" t="s">
        <v>261</v>
      </c>
      <c r="I25" s="25"/>
    </row>
    <row r="26" spans="1:9" s="24" customFormat="1" ht="78.75" customHeight="1" outlineLevel="1" x14ac:dyDescent="0.25">
      <c r="A26" s="14" t="s">
        <v>45</v>
      </c>
      <c r="B26" s="15" t="s">
        <v>46</v>
      </c>
      <c r="C26" s="20">
        <v>117464863.19</v>
      </c>
      <c r="D26" s="21">
        <v>146697012.19</v>
      </c>
      <c r="E26" s="21">
        <v>144118004.49000001</v>
      </c>
      <c r="F26" s="12">
        <f t="shared" si="0"/>
        <v>122.6903097455521</v>
      </c>
      <c r="G26" s="12">
        <f t="shared" si="1"/>
        <v>98.241949402037108</v>
      </c>
      <c r="H26" s="29" t="s">
        <v>278</v>
      </c>
      <c r="I26" s="25"/>
    </row>
    <row r="27" spans="1:9" s="24" customFormat="1" ht="28.5" outlineLevel="1" x14ac:dyDescent="0.25">
      <c r="A27" s="14" t="s">
        <v>47</v>
      </c>
      <c r="B27" s="15" t="s">
        <v>48</v>
      </c>
      <c r="C27" s="20">
        <v>19600000</v>
      </c>
      <c r="D27" s="22" t="s">
        <v>243</v>
      </c>
      <c r="E27" s="22" t="s">
        <v>243</v>
      </c>
      <c r="F27" s="12" t="s">
        <v>243</v>
      </c>
      <c r="G27" s="12" t="s">
        <v>243</v>
      </c>
      <c r="H27" s="25"/>
      <c r="I27" s="25"/>
    </row>
    <row r="28" spans="1:9" s="24" customFormat="1" ht="169.5" customHeight="1" outlineLevel="1" x14ac:dyDescent="0.25">
      <c r="A28" s="14" t="s">
        <v>49</v>
      </c>
      <c r="B28" s="15" t="s">
        <v>50</v>
      </c>
      <c r="C28" s="20">
        <v>811856000</v>
      </c>
      <c r="D28" s="21">
        <v>1168518650</v>
      </c>
      <c r="E28" s="21">
        <v>1058460439.72</v>
      </c>
      <c r="F28" s="12">
        <f t="shared" si="0"/>
        <v>130.37539166059005</v>
      </c>
      <c r="G28" s="12">
        <f t="shared" si="1"/>
        <v>90.581390354360209</v>
      </c>
      <c r="H28" s="29" t="s">
        <v>282</v>
      </c>
      <c r="I28" s="29" t="s">
        <v>262</v>
      </c>
    </row>
    <row r="29" spans="1:9" s="24" customFormat="1" ht="57" x14ac:dyDescent="0.25">
      <c r="A29" s="14" t="s">
        <v>51</v>
      </c>
      <c r="B29" s="15" t="s">
        <v>52</v>
      </c>
      <c r="C29" s="20">
        <v>3676889922.6399999</v>
      </c>
      <c r="D29" s="21">
        <v>1935000220.46</v>
      </c>
      <c r="E29" s="21">
        <v>1671205342.24</v>
      </c>
      <c r="F29" s="12">
        <f t="shared" si="0"/>
        <v>45.451601146658142</v>
      </c>
      <c r="G29" s="12">
        <f t="shared" si="1"/>
        <v>86.367191309296643</v>
      </c>
      <c r="H29" s="25"/>
      <c r="I29" s="25"/>
    </row>
    <row r="30" spans="1:9" s="24" customFormat="1" ht="90.75" customHeight="1" outlineLevel="1" x14ac:dyDescent="0.25">
      <c r="A30" s="14" t="s">
        <v>53</v>
      </c>
      <c r="B30" s="15" t="s">
        <v>54</v>
      </c>
      <c r="C30" s="20">
        <v>2813913940.6399999</v>
      </c>
      <c r="D30" s="21">
        <v>932803684.39999998</v>
      </c>
      <c r="E30" s="21">
        <v>686326105.96000004</v>
      </c>
      <c r="F30" s="12">
        <f t="shared" si="0"/>
        <v>24.390444073207913</v>
      </c>
      <c r="G30" s="12">
        <f t="shared" si="1"/>
        <v>73.576693299776181</v>
      </c>
      <c r="H30" s="30" t="s">
        <v>247</v>
      </c>
      <c r="I30" s="30" t="s">
        <v>279</v>
      </c>
    </row>
    <row r="31" spans="1:9" s="24" customFormat="1" ht="57" outlineLevel="1" x14ac:dyDescent="0.25">
      <c r="A31" s="14" t="s">
        <v>55</v>
      </c>
      <c r="B31" s="15" t="s">
        <v>56</v>
      </c>
      <c r="C31" s="20">
        <v>862975982</v>
      </c>
      <c r="D31" s="21">
        <v>1002196536.0599999</v>
      </c>
      <c r="E31" s="21">
        <v>984879236.27999997</v>
      </c>
      <c r="F31" s="12">
        <f t="shared" si="0"/>
        <v>114.1259150686305</v>
      </c>
      <c r="G31" s="12">
        <f t="shared" si="1"/>
        <v>98.272065492455141</v>
      </c>
      <c r="H31" s="29" t="s">
        <v>283</v>
      </c>
      <c r="I31" s="25"/>
    </row>
    <row r="32" spans="1:9" s="24" customFormat="1" ht="42.75" x14ac:dyDescent="0.25">
      <c r="A32" s="14" t="s">
        <v>57</v>
      </c>
      <c r="B32" s="15" t="s">
        <v>58</v>
      </c>
      <c r="C32" s="20">
        <v>16766216447.57</v>
      </c>
      <c r="D32" s="21">
        <v>18251542801.259998</v>
      </c>
      <c r="E32" s="21">
        <v>18129798680.66</v>
      </c>
      <c r="F32" s="12">
        <f t="shared" si="0"/>
        <v>108.13291560057148</v>
      </c>
      <c r="G32" s="12">
        <f t="shared" si="1"/>
        <v>99.332965317367069</v>
      </c>
      <c r="H32" s="25"/>
      <c r="I32" s="25"/>
    </row>
    <row r="33" spans="1:9" s="24" customFormat="1" ht="251.25" customHeight="1" outlineLevel="1" x14ac:dyDescent="0.25">
      <c r="A33" s="14" t="s">
        <v>59</v>
      </c>
      <c r="B33" s="15" t="s">
        <v>60</v>
      </c>
      <c r="C33" s="20">
        <v>14189597030.85</v>
      </c>
      <c r="D33" s="21">
        <v>15238779247.389999</v>
      </c>
      <c r="E33" s="21">
        <v>15144483998.85</v>
      </c>
      <c r="F33" s="12">
        <f t="shared" si="0"/>
        <v>106.72948615752762</v>
      </c>
      <c r="G33" s="12">
        <f t="shared" si="1"/>
        <v>99.381215207536073</v>
      </c>
      <c r="H33" s="29" t="s">
        <v>263</v>
      </c>
      <c r="I33" s="25"/>
    </row>
    <row r="34" spans="1:9" s="24" customFormat="1" ht="123" customHeight="1" outlineLevel="1" x14ac:dyDescent="0.25">
      <c r="A34" s="14" t="s">
        <v>61</v>
      </c>
      <c r="B34" s="15" t="s">
        <v>62</v>
      </c>
      <c r="C34" s="20">
        <v>1986530970.25</v>
      </c>
      <c r="D34" s="21">
        <v>2110763271.9100001</v>
      </c>
      <c r="E34" s="21">
        <v>2094342314.6900001</v>
      </c>
      <c r="F34" s="12">
        <f t="shared" si="0"/>
        <v>105.42711621689101</v>
      </c>
      <c r="G34" s="12">
        <f t="shared" si="1"/>
        <v>99.222037002513275</v>
      </c>
      <c r="H34" s="29" t="s">
        <v>264</v>
      </c>
      <c r="I34" s="25"/>
    </row>
    <row r="35" spans="1:9" s="24" customFormat="1" ht="125.25" customHeight="1" outlineLevel="1" x14ac:dyDescent="0.25">
      <c r="A35" s="14" t="s">
        <v>63</v>
      </c>
      <c r="B35" s="15" t="s">
        <v>64</v>
      </c>
      <c r="C35" s="20">
        <v>98435406.469999999</v>
      </c>
      <c r="D35" s="21">
        <v>106536546.45</v>
      </c>
      <c r="E35" s="21">
        <v>106325658.23</v>
      </c>
      <c r="F35" s="12">
        <f t="shared" si="0"/>
        <v>108.01566432542207</v>
      </c>
      <c r="G35" s="12">
        <f t="shared" si="1"/>
        <v>99.802050820092077</v>
      </c>
      <c r="H35" s="29" t="s">
        <v>264</v>
      </c>
      <c r="I35" s="25"/>
    </row>
    <row r="36" spans="1:9" s="24" customFormat="1" ht="111.75" customHeight="1" outlineLevel="1" x14ac:dyDescent="0.25">
      <c r="A36" s="14" t="s">
        <v>65</v>
      </c>
      <c r="B36" s="15" t="s">
        <v>66</v>
      </c>
      <c r="C36" s="20">
        <v>114874640</v>
      </c>
      <c r="D36" s="21">
        <v>202016388.80000001</v>
      </c>
      <c r="E36" s="21">
        <v>201653788.80000001</v>
      </c>
      <c r="F36" s="12">
        <f t="shared" si="0"/>
        <v>175.54247726042928</v>
      </c>
      <c r="G36" s="12">
        <f t="shared" si="1"/>
        <v>99.820509612039956</v>
      </c>
      <c r="H36" s="29" t="s">
        <v>265</v>
      </c>
      <c r="I36" s="25"/>
    </row>
    <row r="37" spans="1:9" s="24" customFormat="1" ht="76.5" customHeight="1" outlineLevel="1" x14ac:dyDescent="0.25">
      <c r="A37" s="14" t="s">
        <v>67</v>
      </c>
      <c r="B37" s="15" t="s">
        <v>68</v>
      </c>
      <c r="C37" s="20">
        <v>373415400</v>
      </c>
      <c r="D37" s="21">
        <v>589875098.80999994</v>
      </c>
      <c r="E37" s="21">
        <v>579482112.59000003</v>
      </c>
      <c r="F37" s="12">
        <f t="shared" si="0"/>
        <v>155.18431017842329</v>
      </c>
      <c r="G37" s="12">
        <f t="shared" si="1"/>
        <v>98.238103923870241</v>
      </c>
      <c r="H37" s="29" t="s">
        <v>266</v>
      </c>
      <c r="I37" s="25"/>
    </row>
    <row r="38" spans="1:9" s="24" customFormat="1" ht="42.75" outlineLevel="1" x14ac:dyDescent="0.25">
      <c r="A38" s="14" t="s">
        <v>69</v>
      </c>
      <c r="B38" s="15" t="s">
        <v>70</v>
      </c>
      <c r="C38" s="20">
        <v>3363000</v>
      </c>
      <c r="D38" s="21">
        <v>3572247.9</v>
      </c>
      <c r="E38" s="21">
        <v>3510807.5</v>
      </c>
      <c r="F38" s="12">
        <f t="shared" si="0"/>
        <v>104.39510853404698</v>
      </c>
      <c r="G38" s="12">
        <f t="shared" si="1"/>
        <v>98.280063374101218</v>
      </c>
      <c r="H38" s="25"/>
      <c r="I38" s="25"/>
    </row>
    <row r="39" spans="1:9" s="24" customFormat="1" ht="57" x14ac:dyDescent="0.25">
      <c r="A39" s="14" t="s">
        <v>71</v>
      </c>
      <c r="B39" s="15" t="s">
        <v>72</v>
      </c>
      <c r="C39" s="20">
        <v>2146488100</v>
      </c>
      <c r="D39" s="21">
        <v>2242911223</v>
      </c>
      <c r="E39" s="21">
        <v>2237927184.4499998</v>
      </c>
      <c r="F39" s="12">
        <f t="shared" si="0"/>
        <v>104.25993903483555</v>
      </c>
      <c r="G39" s="12">
        <f t="shared" si="1"/>
        <v>99.777787078735386</v>
      </c>
      <c r="H39" s="25"/>
      <c r="I39" s="25"/>
    </row>
    <row r="40" spans="1:9" s="24" customFormat="1" ht="42.75" outlineLevel="1" x14ac:dyDescent="0.25">
      <c r="A40" s="14" t="s">
        <v>73</v>
      </c>
      <c r="B40" s="15" t="s">
        <v>74</v>
      </c>
      <c r="C40" s="20">
        <v>2019357000</v>
      </c>
      <c r="D40" s="21">
        <v>2100265793.23</v>
      </c>
      <c r="E40" s="21">
        <v>2095498091.74</v>
      </c>
      <c r="F40" s="12">
        <f t="shared" si="0"/>
        <v>103.77056121032587</v>
      </c>
      <c r="G40" s="12">
        <f t="shared" si="1"/>
        <v>99.772995327288186</v>
      </c>
      <c r="H40" s="25"/>
      <c r="I40" s="25"/>
    </row>
    <row r="41" spans="1:9" s="24" customFormat="1" ht="45" outlineLevel="1" x14ac:dyDescent="0.25">
      <c r="A41" s="14" t="s">
        <v>75</v>
      </c>
      <c r="B41" s="15" t="s">
        <v>76</v>
      </c>
      <c r="C41" s="20">
        <v>4500000</v>
      </c>
      <c r="D41" s="21">
        <v>4209417.7699999996</v>
      </c>
      <c r="E41" s="21">
        <v>4209417.7699999996</v>
      </c>
      <c r="F41" s="12">
        <f t="shared" si="0"/>
        <v>93.542617111111099</v>
      </c>
      <c r="G41" s="12">
        <f t="shared" si="1"/>
        <v>100</v>
      </c>
      <c r="H41" s="29" t="s">
        <v>280</v>
      </c>
      <c r="I41" s="25"/>
    </row>
    <row r="42" spans="1:9" s="24" customFormat="1" ht="57" outlineLevel="1" x14ac:dyDescent="0.25">
      <c r="A42" s="14" t="s">
        <v>77</v>
      </c>
      <c r="B42" s="15" t="s">
        <v>78</v>
      </c>
      <c r="C42" s="20">
        <v>122631100</v>
      </c>
      <c r="D42" s="21">
        <v>138436012</v>
      </c>
      <c r="E42" s="21">
        <v>138219674.94</v>
      </c>
      <c r="F42" s="12">
        <f t="shared" si="0"/>
        <v>112.71176311718642</v>
      </c>
      <c r="G42" s="12">
        <f t="shared" si="1"/>
        <v>99.843727757774474</v>
      </c>
      <c r="H42" s="29" t="s">
        <v>281</v>
      </c>
      <c r="I42" s="25"/>
    </row>
    <row r="43" spans="1:9" s="24" customFormat="1" ht="57" x14ac:dyDescent="0.25">
      <c r="A43" s="14" t="s">
        <v>79</v>
      </c>
      <c r="B43" s="15" t="s">
        <v>80</v>
      </c>
      <c r="C43" s="20">
        <v>176437368.41999999</v>
      </c>
      <c r="D43" s="21">
        <v>173879120.09</v>
      </c>
      <c r="E43" s="21">
        <v>173879120.09</v>
      </c>
      <c r="F43" s="12">
        <f t="shared" si="0"/>
        <v>98.550053000161384</v>
      </c>
      <c r="G43" s="12">
        <f t="shared" si="1"/>
        <v>100</v>
      </c>
      <c r="H43" s="25"/>
      <c r="I43" s="25"/>
    </row>
    <row r="44" spans="1:9" s="24" customFormat="1" ht="72.75" customHeight="1" outlineLevel="1" x14ac:dyDescent="0.25">
      <c r="A44" s="14" t="s">
        <v>81</v>
      </c>
      <c r="B44" s="15" t="s">
        <v>82</v>
      </c>
      <c r="C44" s="20">
        <v>20200000</v>
      </c>
      <c r="D44" s="21">
        <v>17642001.93</v>
      </c>
      <c r="E44" s="21">
        <v>17642001.93</v>
      </c>
      <c r="F44" s="12">
        <f t="shared" si="0"/>
        <v>87.336643217821788</v>
      </c>
      <c r="G44" s="12">
        <f t="shared" si="1"/>
        <v>100</v>
      </c>
      <c r="H44" s="29" t="s">
        <v>284</v>
      </c>
      <c r="I44" s="25"/>
    </row>
    <row r="45" spans="1:9" s="24" customFormat="1" ht="57" outlineLevel="1" x14ac:dyDescent="0.25">
      <c r="A45" s="14" t="s">
        <v>83</v>
      </c>
      <c r="B45" s="15" t="s">
        <v>84</v>
      </c>
      <c r="C45" s="20">
        <v>156237368.41999999</v>
      </c>
      <c r="D45" s="21">
        <v>156237118.16</v>
      </c>
      <c r="E45" s="21">
        <v>156237118.16</v>
      </c>
      <c r="F45" s="12">
        <f t="shared" si="0"/>
        <v>99.999839820650777</v>
      </c>
      <c r="G45" s="12">
        <f t="shared" si="1"/>
        <v>100</v>
      </c>
      <c r="H45" s="25"/>
      <c r="I45" s="25"/>
    </row>
    <row r="46" spans="1:9" s="24" customFormat="1" ht="71.25" x14ac:dyDescent="0.25">
      <c r="A46" s="14" t="s">
        <v>85</v>
      </c>
      <c r="B46" s="15" t="s">
        <v>86</v>
      </c>
      <c r="C46" s="20">
        <v>5596158482.1700001</v>
      </c>
      <c r="D46" s="21">
        <v>8122163141.8100004</v>
      </c>
      <c r="E46" s="21">
        <v>7708930668.6700001</v>
      </c>
      <c r="F46" s="12">
        <f t="shared" si="0"/>
        <v>137.7539734307299</v>
      </c>
      <c r="G46" s="12">
        <f t="shared" si="1"/>
        <v>94.912285484481018</v>
      </c>
      <c r="H46" s="25"/>
      <c r="I46" s="25"/>
    </row>
    <row r="47" spans="1:9" s="24" customFormat="1" ht="45" outlineLevel="1" x14ac:dyDescent="0.25">
      <c r="A47" s="14" t="s">
        <v>87</v>
      </c>
      <c r="B47" s="15" t="s">
        <v>88</v>
      </c>
      <c r="C47" s="20">
        <v>44450000</v>
      </c>
      <c r="D47" s="21">
        <v>107351158.06999999</v>
      </c>
      <c r="E47" s="21">
        <v>107051442.17</v>
      </c>
      <c r="F47" s="12">
        <f t="shared" si="0"/>
        <v>240.83564042744658</v>
      </c>
      <c r="G47" s="12">
        <f t="shared" si="1"/>
        <v>99.720807948988721</v>
      </c>
      <c r="H47" s="30" t="s">
        <v>285</v>
      </c>
      <c r="I47" s="25"/>
    </row>
    <row r="48" spans="1:9" s="24" customFormat="1" ht="45" outlineLevel="1" x14ac:dyDescent="0.25">
      <c r="A48" s="14" t="s">
        <v>89</v>
      </c>
      <c r="B48" s="15" t="s">
        <v>90</v>
      </c>
      <c r="C48" s="20">
        <v>187000000</v>
      </c>
      <c r="D48" s="21">
        <v>218098599.08000001</v>
      </c>
      <c r="E48" s="21">
        <v>217695012.72999999</v>
      </c>
      <c r="F48" s="12">
        <f t="shared" si="0"/>
        <v>116.41444531016043</v>
      </c>
      <c r="G48" s="12">
        <f t="shared" si="1"/>
        <v>99.81495234187544</v>
      </c>
      <c r="H48" s="30" t="s">
        <v>285</v>
      </c>
      <c r="I48" s="25"/>
    </row>
    <row r="49" spans="1:9" s="24" customFormat="1" ht="57" outlineLevel="1" x14ac:dyDescent="0.25">
      <c r="A49" s="14" t="s">
        <v>91</v>
      </c>
      <c r="B49" s="15" t="s">
        <v>92</v>
      </c>
      <c r="C49" s="20">
        <v>226922976.59999999</v>
      </c>
      <c r="D49" s="21">
        <v>327179920.52999997</v>
      </c>
      <c r="E49" s="21">
        <v>323167012.69</v>
      </c>
      <c r="F49" s="12">
        <f t="shared" si="0"/>
        <v>142.41264482426149</v>
      </c>
      <c r="G49" s="12">
        <f t="shared" si="1"/>
        <v>98.773485905400477</v>
      </c>
      <c r="H49" s="30" t="s">
        <v>285</v>
      </c>
      <c r="I49" s="25"/>
    </row>
    <row r="50" spans="1:9" s="24" customFormat="1" ht="128.25" customHeight="1" outlineLevel="1" x14ac:dyDescent="0.25">
      <c r="A50" s="14" t="s">
        <v>93</v>
      </c>
      <c r="B50" s="15" t="s">
        <v>94</v>
      </c>
      <c r="C50" s="20">
        <v>1882684670</v>
      </c>
      <c r="D50" s="21">
        <v>1933333247.1400001</v>
      </c>
      <c r="E50" s="21">
        <v>1735841440.98</v>
      </c>
      <c r="F50" s="12">
        <f t="shared" si="0"/>
        <v>92.200328001820935</v>
      </c>
      <c r="G50" s="12">
        <f t="shared" si="1"/>
        <v>89.784906122513959</v>
      </c>
      <c r="H50" s="29" t="s">
        <v>286</v>
      </c>
      <c r="I50" s="30" t="s">
        <v>248</v>
      </c>
    </row>
    <row r="51" spans="1:9" s="24" customFormat="1" ht="185.25" customHeight="1" outlineLevel="1" x14ac:dyDescent="0.25">
      <c r="A51" s="14" t="s">
        <v>95</v>
      </c>
      <c r="B51" s="15" t="s">
        <v>96</v>
      </c>
      <c r="C51" s="20">
        <v>447213064.44999999</v>
      </c>
      <c r="D51" s="21">
        <v>462359779.47000003</v>
      </c>
      <c r="E51" s="21">
        <v>421676949.25999999</v>
      </c>
      <c r="F51" s="12">
        <f t="shared" si="0"/>
        <v>94.289944274904997</v>
      </c>
      <c r="G51" s="12">
        <f t="shared" si="1"/>
        <v>91.201044723951867</v>
      </c>
      <c r="H51" s="30" t="s">
        <v>249</v>
      </c>
      <c r="I51" s="30" t="s">
        <v>250</v>
      </c>
    </row>
    <row r="52" spans="1:9" s="24" customFormat="1" ht="98.25" customHeight="1" outlineLevel="1" x14ac:dyDescent="0.25">
      <c r="A52" s="14" t="s">
        <v>97</v>
      </c>
      <c r="B52" s="15" t="s">
        <v>98</v>
      </c>
      <c r="C52" s="20">
        <v>2705118201.1199999</v>
      </c>
      <c r="D52" s="21">
        <v>4971070967.5200005</v>
      </c>
      <c r="E52" s="21">
        <v>4800729341.79</v>
      </c>
      <c r="F52" s="12">
        <f t="shared" si="0"/>
        <v>177.46837605108547</v>
      </c>
      <c r="G52" s="12">
        <f t="shared" si="1"/>
        <v>96.573341502405029</v>
      </c>
      <c r="H52" s="29" t="s">
        <v>287</v>
      </c>
      <c r="I52" s="25"/>
    </row>
    <row r="53" spans="1:9" s="24" customFormat="1" ht="71.25" outlineLevel="1" x14ac:dyDescent="0.25">
      <c r="A53" s="14" t="s">
        <v>99</v>
      </c>
      <c r="B53" s="15" t="s">
        <v>100</v>
      </c>
      <c r="C53" s="20">
        <v>102769570</v>
      </c>
      <c r="D53" s="21">
        <v>102769470</v>
      </c>
      <c r="E53" s="21">
        <v>102769469.05</v>
      </c>
      <c r="F53" s="12">
        <f t="shared" si="0"/>
        <v>99.999901770533825</v>
      </c>
      <c r="G53" s="12">
        <f t="shared" si="1"/>
        <v>99.999999075600954</v>
      </c>
      <c r="H53" s="25"/>
      <c r="I53" s="25"/>
    </row>
    <row r="54" spans="1:9" s="24" customFormat="1" ht="71.25" x14ac:dyDescent="0.25">
      <c r="A54" s="14" t="s">
        <v>101</v>
      </c>
      <c r="B54" s="15" t="s">
        <v>102</v>
      </c>
      <c r="C54" s="20">
        <v>1293572940</v>
      </c>
      <c r="D54" s="21">
        <v>1406916259.75</v>
      </c>
      <c r="E54" s="21">
        <v>1398022601.0799999</v>
      </c>
      <c r="F54" s="12">
        <f t="shared" si="0"/>
        <v>108.07450881586931</v>
      </c>
      <c r="G54" s="12">
        <f t="shared" si="1"/>
        <v>99.367861547667346</v>
      </c>
      <c r="H54" s="25"/>
      <c r="I54" s="25"/>
    </row>
    <row r="55" spans="1:9" s="24" customFormat="1" ht="42.75" outlineLevel="1" x14ac:dyDescent="0.25">
      <c r="A55" s="14" t="s">
        <v>103</v>
      </c>
      <c r="B55" s="15" t="s">
        <v>104</v>
      </c>
      <c r="C55" s="20">
        <v>127999900</v>
      </c>
      <c r="D55" s="21">
        <v>135567089</v>
      </c>
      <c r="E55" s="21">
        <v>129329957.09999999</v>
      </c>
      <c r="F55" s="12">
        <f t="shared" si="0"/>
        <v>101.03910792117804</v>
      </c>
      <c r="G55" s="12">
        <f t="shared" si="1"/>
        <v>95.399228569405949</v>
      </c>
      <c r="H55" s="25"/>
      <c r="I55" s="25"/>
    </row>
    <row r="56" spans="1:9" s="24" customFormat="1" ht="111.75" customHeight="1" outlineLevel="1" x14ac:dyDescent="0.25">
      <c r="A56" s="14" t="s">
        <v>105</v>
      </c>
      <c r="B56" s="15" t="s">
        <v>106</v>
      </c>
      <c r="C56" s="20">
        <v>925000</v>
      </c>
      <c r="D56" s="21">
        <v>1098000</v>
      </c>
      <c r="E56" s="21">
        <v>1097952</v>
      </c>
      <c r="F56" s="12">
        <f t="shared" si="0"/>
        <v>118.69751351351351</v>
      </c>
      <c r="G56" s="12">
        <f t="shared" si="1"/>
        <v>99.995628415300544</v>
      </c>
      <c r="H56" s="29" t="s">
        <v>288</v>
      </c>
      <c r="I56" s="25"/>
    </row>
    <row r="57" spans="1:9" s="24" customFormat="1" ht="42.75" outlineLevel="1" x14ac:dyDescent="0.25">
      <c r="A57" s="14" t="s">
        <v>107</v>
      </c>
      <c r="B57" s="15" t="s">
        <v>108</v>
      </c>
      <c r="C57" s="20">
        <v>19790000</v>
      </c>
      <c r="D57" s="21">
        <v>23060742.760000002</v>
      </c>
      <c r="E57" s="21">
        <v>22948281.949999999</v>
      </c>
      <c r="F57" s="12">
        <f t="shared" si="0"/>
        <v>115.95897902981302</v>
      </c>
      <c r="G57" s="12">
        <f t="shared" si="1"/>
        <v>99.512327893466335</v>
      </c>
      <c r="H57" s="29" t="s">
        <v>289</v>
      </c>
      <c r="I57" s="25"/>
    </row>
    <row r="58" spans="1:9" s="24" customFormat="1" ht="60" outlineLevel="1" x14ac:dyDescent="0.25">
      <c r="A58" s="14" t="s">
        <v>109</v>
      </c>
      <c r="B58" s="15" t="s">
        <v>110</v>
      </c>
      <c r="C58" s="20">
        <v>108000</v>
      </c>
      <c r="D58" s="21">
        <v>532000</v>
      </c>
      <c r="E58" s="21">
        <v>531710.5</v>
      </c>
      <c r="F58" s="12">
        <f t="shared" si="0"/>
        <v>492.32453703703703</v>
      </c>
      <c r="G58" s="12">
        <f t="shared" si="1"/>
        <v>99.945582706766928</v>
      </c>
      <c r="H58" s="29" t="s">
        <v>267</v>
      </c>
      <c r="I58" s="25"/>
    </row>
    <row r="59" spans="1:9" s="24" customFormat="1" ht="42.75" outlineLevel="1" x14ac:dyDescent="0.25">
      <c r="A59" s="14" t="s">
        <v>111</v>
      </c>
      <c r="B59" s="15" t="s">
        <v>112</v>
      </c>
      <c r="C59" s="20">
        <v>364806220</v>
      </c>
      <c r="D59" s="21">
        <v>358452671.17000002</v>
      </c>
      <c r="E59" s="21">
        <v>356038315.04000002</v>
      </c>
      <c r="F59" s="12">
        <f t="shared" si="0"/>
        <v>97.596558260437561</v>
      </c>
      <c r="G59" s="12">
        <f t="shared" si="1"/>
        <v>99.326450512387183</v>
      </c>
      <c r="H59" s="25"/>
      <c r="I59" s="25"/>
    </row>
    <row r="60" spans="1:9" s="24" customFormat="1" ht="100.5" customHeight="1" outlineLevel="1" x14ac:dyDescent="0.25">
      <c r="A60" s="14" t="s">
        <v>113</v>
      </c>
      <c r="B60" s="15" t="s">
        <v>114</v>
      </c>
      <c r="C60" s="20">
        <v>779943820</v>
      </c>
      <c r="D60" s="21">
        <v>888205756.82000005</v>
      </c>
      <c r="E60" s="21">
        <v>888076384.49000001</v>
      </c>
      <c r="F60" s="12">
        <f t="shared" si="0"/>
        <v>113.86414786772718</v>
      </c>
      <c r="G60" s="12">
        <f t="shared" si="1"/>
        <v>99.985434418882491</v>
      </c>
      <c r="H60" s="29" t="s">
        <v>316</v>
      </c>
      <c r="I60" s="25"/>
    </row>
    <row r="61" spans="1:9" s="24" customFormat="1" ht="57" x14ac:dyDescent="0.25">
      <c r="A61" s="14" t="s">
        <v>115</v>
      </c>
      <c r="B61" s="15" t="s">
        <v>116</v>
      </c>
      <c r="C61" s="20">
        <v>477547620</v>
      </c>
      <c r="D61" s="21">
        <v>508755386.81999999</v>
      </c>
      <c r="E61" s="21">
        <v>504445975.86000001</v>
      </c>
      <c r="F61" s="12">
        <f t="shared" si="0"/>
        <v>105.63260180419284</v>
      </c>
      <c r="G61" s="12">
        <f t="shared" si="1"/>
        <v>99.152950303497292</v>
      </c>
      <c r="H61" s="25"/>
      <c r="I61" s="25"/>
    </row>
    <row r="62" spans="1:9" s="24" customFormat="1" ht="71.25" outlineLevel="1" x14ac:dyDescent="0.25">
      <c r="A62" s="14" t="s">
        <v>117</v>
      </c>
      <c r="B62" s="15" t="s">
        <v>118</v>
      </c>
      <c r="C62" s="20">
        <v>225420420</v>
      </c>
      <c r="D62" s="21">
        <v>228353773.28</v>
      </c>
      <c r="E62" s="21">
        <v>224561031.36000001</v>
      </c>
      <c r="F62" s="12">
        <f t="shared" si="0"/>
        <v>99.618761849525441</v>
      </c>
      <c r="G62" s="12">
        <f t="shared" si="1"/>
        <v>98.33909382554873</v>
      </c>
      <c r="H62" s="25"/>
      <c r="I62" s="25"/>
    </row>
    <row r="63" spans="1:9" s="24" customFormat="1" ht="99.75" outlineLevel="1" x14ac:dyDescent="0.25">
      <c r="A63" s="14" t="s">
        <v>119</v>
      </c>
      <c r="B63" s="15" t="s">
        <v>120</v>
      </c>
      <c r="C63" s="20">
        <v>243751000</v>
      </c>
      <c r="D63" s="21">
        <v>272025413.54000002</v>
      </c>
      <c r="E63" s="21">
        <v>271624299.25999999</v>
      </c>
      <c r="F63" s="12">
        <f t="shared" si="0"/>
        <v>111.43515278296294</v>
      </c>
      <c r="G63" s="12">
        <f t="shared" si="1"/>
        <v>99.852545291713696</v>
      </c>
      <c r="H63" s="29" t="s">
        <v>317</v>
      </c>
      <c r="I63" s="25"/>
    </row>
    <row r="64" spans="1:9" s="24" customFormat="1" ht="42.75" outlineLevel="1" x14ac:dyDescent="0.25">
      <c r="A64" s="14" t="s">
        <v>121</v>
      </c>
      <c r="B64" s="15" t="s">
        <v>122</v>
      </c>
      <c r="C64" s="20">
        <v>8376200</v>
      </c>
      <c r="D64" s="21">
        <v>8376200</v>
      </c>
      <c r="E64" s="21">
        <v>8260645.2400000002</v>
      </c>
      <c r="F64" s="12">
        <f t="shared" si="0"/>
        <v>98.620439340034864</v>
      </c>
      <c r="G64" s="12">
        <f t="shared" si="1"/>
        <v>98.620439340034864</v>
      </c>
      <c r="H64" s="25"/>
      <c r="I64" s="25"/>
    </row>
    <row r="65" spans="1:9" s="24" customFormat="1" ht="57" x14ac:dyDescent="0.25">
      <c r="A65" s="14" t="s">
        <v>123</v>
      </c>
      <c r="B65" s="15" t="s">
        <v>124</v>
      </c>
      <c r="C65" s="20">
        <v>430304350</v>
      </c>
      <c r="D65" s="21">
        <v>577331174.14999998</v>
      </c>
      <c r="E65" s="21">
        <v>574502648.97000003</v>
      </c>
      <c r="F65" s="12">
        <f t="shared" si="0"/>
        <v>133.51076952161884</v>
      </c>
      <c r="G65" s="12">
        <f t="shared" si="1"/>
        <v>99.51006886399918</v>
      </c>
      <c r="H65" s="25"/>
      <c r="I65" s="25"/>
    </row>
    <row r="66" spans="1:9" s="24" customFormat="1" ht="198" customHeight="1" outlineLevel="1" x14ac:dyDescent="0.25">
      <c r="A66" s="14" t="s">
        <v>125</v>
      </c>
      <c r="B66" s="15" t="s">
        <v>126</v>
      </c>
      <c r="C66" s="20">
        <v>41058950</v>
      </c>
      <c r="D66" s="21">
        <v>147012329.61000001</v>
      </c>
      <c r="E66" s="21">
        <v>146981077.00999999</v>
      </c>
      <c r="F66" s="12">
        <f t="shared" si="0"/>
        <v>357.97573247732834</v>
      </c>
      <c r="G66" s="12">
        <f t="shared" si="1"/>
        <v>99.978741510944729</v>
      </c>
      <c r="H66" s="29" t="s">
        <v>318</v>
      </c>
      <c r="I66" s="25"/>
    </row>
    <row r="67" spans="1:9" s="24" customFormat="1" ht="142.5" customHeight="1" outlineLevel="1" x14ac:dyDescent="0.25">
      <c r="A67" s="14" t="s">
        <v>127</v>
      </c>
      <c r="B67" s="15" t="s">
        <v>128</v>
      </c>
      <c r="C67" s="20">
        <v>1000000</v>
      </c>
      <c r="D67" s="21">
        <v>2000000</v>
      </c>
      <c r="E67" s="21">
        <v>2000000</v>
      </c>
      <c r="F67" s="12">
        <f t="shared" si="0"/>
        <v>200</v>
      </c>
      <c r="G67" s="12">
        <f t="shared" si="1"/>
        <v>100</v>
      </c>
      <c r="H67" s="29" t="s">
        <v>290</v>
      </c>
      <c r="I67" s="25"/>
    </row>
    <row r="68" spans="1:9" s="24" customFormat="1" ht="57" outlineLevel="1" x14ac:dyDescent="0.25">
      <c r="A68" s="14" t="s">
        <v>129</v>
      </c>
      <c r="B68" s="15" t="s">
        <v>130</v>
      </c>
      <c r="C68" s="20">
        <v>21500000</v>
      </c>
      <c r="D68" s="21">
        <v>21875000</v>
      </c>
      <c r="E68" s="21">
        <v>21875000</v>
      </c>
      <c r="F68" s="12">
        <f t="shared" si="0"/>
        <v>101.74418604651163</v>
      </c>
      <c r="G68" s="12">
        <f t="shared" si="1"/>
        <v>100</v>
      </c>
      <c r="H68" s="25"/>
      <c r="I68" s="25"/>
    </row>
    <row r="69" spans="1:9" s="24" customFormat="1" ht="127.5" customHeight="1" outlineLevel="1" x14ac:dyDescent="0.25">
      <c r="A69" s="14" t="s">
        <v>131</v>
      </c>
      <c r="B69" s="15" t="s">
        <v>132</v>
      </c>
      <c r="C69" s="20">
        <v>366745400</v>
      </c>
      <c r="D69" s="21">
        <v>406443844.54000002</v>
      </c>
      <c r="E69" s="21">
        <v>403646571.95999998</v>
      </c>
      <c r="F69" s="12">
        <f t="shared" ref="F69:F120" si="2">E69/C69*100</f>
        <v>110.06179544719579</v>
      </c>
      <c r="G69" s="12">
        <f t="shared" ref="G69:G120" si="3">E69/D69*100</f>
        <v>99.311768989104536</v>
      </c>
      <c r="H69" s="29" t="s">
        <v>319</v>
      </c>
      <c r="I69" s="25"/>
    </row>
    <row r="70" spans="1:9" s="24" customFormat="1" ht="57" x14ac:dyDescent="0.25">
      <c r="A70" s="14" t="s">
        <v>133</v>
      </c>
      <c r="B70" s="15" t="s">
        <v>134</v>
      </c>
      <c r="C70" s="20">
        <v>221870300</v>
      </c>
      <c r="D70" s="21">
        <v>236764474.58000001</v>
      </c>
      <c r="E70" s="21">
        <v>232708927.43000001</v>
      </c>
      <c r="F70" s="12">
        <f t="shared" si="2"/>
        <v>104.88511866166857</v>
      </c>
      <c r="G70" s="12">
        <f t="shared" si="3"/>
        <v>98.287096424751141</v>
      </c>
      <c r="H70" s="25"/>
      <c r="I70" s="25"/>
    </row>
    <row r="71" spans="1:9" s="24" customFormat="1" ht="42.75" outlineLevel="1" x14ac:dyDescent="0.25">
      <c r="A71" s="14" t="s">
        <v>135</v>
      </c>
      <c r="B71" s="15" t="s">
        <v>136</v>
      </c>
      <c r="C71" s="20">
        <v>196370300</v>
      </c>
      <c r="D71" s="21">
        <v>212814474.58000001</v>
      </c>
      <c r="E71" s="21">
        <v>208758927.43000001</v>
      </c>
      <c r="F71" s="12">
        <f t="shared" si="2"/>
        <v>106.30880913763437</v>
      </c>
      <c r="G71" s="12">
        <f t="shared" si="3"/>
        <v>98.094327391027406</v>
      </c>
      <c r="H71" s="29" t="s">
        <v>291</v>
      </c>
      <c r="I71" s="25"/>
    </row>
    <row r="72" spans="1:9" s="24" customFormat="1" ht="28.5" outlineLevel="1" x14ac:dyDescent="0.25">
      <c r="A72" s="14" t="s">
        <v>137</v>
      </c>
      <c r="B72" s="15" t="s">
        <v>138</v>
      </c>
      <c r="C72" s="20">
        <v>16000000</v>
      </c>
      <c r="D72" s="21">
        <v>15950000</v>
      </c>
      <c r="E72" s="21">
        <v>15950000</v>
      </c>
      <c r="F72" s="12">
        <f t="shared" si="2"/>
        <v>99.6875</v>
      </c>
      <c r="G72" s="12">
        <f t="shared" si="3"/>
        <v>100</v>
      </c>
      <c r="H72" s="25"/>
      <c r="I72" s="25"/>
    </row>
    <row r="73" spans="1:9" s="24" customFormat="1" ht="42.75" outlineLevel="1" x14ac:dyDescent="0.25">
      <c r="A73" s="14" t="s">
        <v>139</v>
      </c>
      <c r="B73" s="15" t="s">
        <v>140</v>
      </c>
      <c r="C73" s="20">
        <v>9500000</v>
      </c>
      <c r="D73" s="21">
        <v>8000000</v>
      </c>
      <c r="E73" s="21">
        <v>8000000</v>
      </c>
      <c r="F73" s="12">
        <f t="shared" si="2"/>
        <v>84.210526315789465</v>
      </c>
      <c r="G73" s="12">
        <f t="shared" si="3"/>
        <v>100</v>
      </c>
      <c r="H73" s="25" t="s">
        <v>292</v>
      </c>
      <c r="I73" s="25"/>
    </row>
    <row r="74" spans="1:9" s="24" customFormat="1" ht="85.5" x14ac:dyDescent="0.25">
      <c r="A74" s="14" t="s">
        <v>141</v>
      </c>
      <c r="B74" s="15" t="s">
        <v>142</v>
      </c>
      <c r="C74" s="20">
        <v>2926957198.96</v>
      </c>
      <c r="D74" s="21">
        <v>4026729165.3099999</v>
      </c>
      <c r="E74" s="21">
        <v>4019507370.5300002</v>
      </c>
      <c r="F74" s="12">
        <f t="shared" si="2"/>
        <v>137.32716597148064</v>
      </c>
      <c r="G74" s="12">
        <f t="shared" si="3"/>
        <v>99.82065357555669</v>
      </c>
      <c r="H74" s="29" t="s">
        <v>293</v>
      </c>
      <c r="I74" s="25"/>
    </row>
    <row r="75" spans="1:9" s="24" customFormat="1" ht="109.5" customHeight="1" outlineLevel="1" x14ac:dyDescent="0.25">
      <c r="A75" s="14" t="s">
        <v>143</v>
      </c>
      <c r="B75" s="15" t="s">
        <v>144</v>
      </c>
      <c r="C75" s="20">
        <v>903643190.61000001</v>
      </c>
      <c r="D75" s="21">
        <v>1418040109.3199999</v>
      </c>
      <c r="E75" s="21">
        <v>1416981414.5999999</v>
      </c>
      <c r="F75" s="12">
        <f t="shared" si="2"/>
        <v>156.80762377498505</v>
      </c>
      <c r="G75" s="12">
        <f t="shared" si="3"/>
        <v>99.925340989084731</v>
      </c>
      <c r="H75" s="29" t="s">
        <v>294</v>
      </c>
      <c r="I75" s="25"/>
    </row>
    <row r="76" spans="1:9" s="24" customFormat="1" ht="114" customHeight="1" outlineLevel="1" x14ac:dyDescent="0.25">
      <c r="A76" s="14" t="s">
        <v>145</v>
      </c>
      <c r="B76" s="15" t="s">
        <v>146</v>
      </c>
      <c r="C76" s="20">
        <v>1321258940.23</v>
      </c>
      <c r="D76" s="21">
        <v>1678921717.98</v>
      </c>
      <c r="E76" s="21">
        <v>1678921717.73</v>
      </c>
      <c r="F76" s="12">
        <f t="shared" si="2"/>
        <v>127.0698472956209</v>
      </c>
      <c r="G76" s="12">
        <f t="shared" si="3"/>
        <v>99.999999985109483</v>
      </c>
      <c r="H76" s="29" t="s">
        <v>295</v>
      </c>
      <c r="I76" s="25"/>
    </row>
    <row r="77" spans="1:9" s="24" customFormat="1" ht="42.75" outlineLevel="1" x14ac:dyDescent="0.25">
      <c r="A77" s="14" t="s">
        <v>147</v>
      </c>
      <c r="B77" s="15" t="s">
        <v>148</v>
      </c>
      <c r="C77" s="20">
        <v>104407601.90000001</v>
      </c>
      <c r="D77" s="21">
        <v>105563861.90000001</v>
      </c>
      <c r="E77" s="21">
        <v>105563861.90000001</v>
      </c>
      <c r="F77" s="12">
        <f t="shared" si="2"/>
        <v>101.10744809665051</v>
      </c>
      <c r="G77" s="12">
        <f t="shared" si="3"/>
        <v>100</v>
      </c>
      <c r="H77" s="25"/>
      <c r="I77" s="25"/>
    </row>
    <row r="78" spans="1:9" s="24" customFormat="1" ht="57" outlineLevel="1" x14ac:dyDescent="0.25">
      <c r="A78" s="14" t="s">
        <v>149</v>
      </c>
      <c r="B78" s="15" t="s">
        <v>150</v>
      </c>
      <c r="C78" s="20">
        <v>383281330.52999997</v>
      </c>
      <c r="D78" s="21">
        <v>463892481.52999997</v>
      </c>
      <c r="E78" s="21">
        <v>458370479.02999997</v>
      </c>
      <c r="F78" s="12">
        <f t="shared" si="2"/>
        <v>119.59113124455267</v>
      </c>
      <c r="G78" s="12">
        <f t="shared" si="3"/>
        <v>98.809637422493367</v>
      </c>
      <c r="H78" s="29" t="s">
        <v>296</v>
      </c>
      <c r="I78" s="25"/>
    </row>
    <row r="79" spans="1:9" s="24" customFormat="1" ht="28.5" outlineLevel="1" x14ac:dyDescent="0.25">
      <c r="A79" s="14" t="s">
        <v>151</v>
      </c>
      <c r="B79" s="15" t="s">
        <v>152</v>
      </c>
      <c r="C79" s="20">
        <v>39201600</v>
      </c>
      <c r="D79" s="21">
        <v>40451400</v>
      </c>
      <c r="E79" s="21">
        <v>39810357.049999997</v>
      </c>
      <c r="F79" s="12">
        <f t="shared" si="2"/>
        <v>101.55288827496835</v>
      </c>
      <c r="G79" s="12">
        <f t="shared" si="3"/>
        <v>98.415276232713822</v>
      </c>
      <c r="H79" s="25"/>
      <c r="I79" s="25"/>
    </row>
    <row r="80" spans="1:9" s="24" customFormat="1" ht="57" outlineLevel="1" x14ac:dyDescent="0.25">
      <c r="A80" s="14" t="s">
        <v>153</v>
      </c>
      <c r="B80" s="15" t="s">
        <v>154</v>
      </c>
      <c r="C80" s="20">
        <v>300000</v>
      </c>
      <c r="D80" s="21">
        <v>150000</v>
      </c>
      <c r="E80" s="21">
        <v>150000</v>
      </c>
      <c r="F80" s="12">
        <f t="shared" si="2"/>
        <v>50</v>
      </c>
      <c r="G80" s="12">
        <f t="shared" si="3"/>
        <v>100</v>
      </c>
      <c r="H80" s="29" t="s">
        <v>251</v>
      </c>
      <c r="I80" s="25"/>
    </row>
    <row r="81" spans="1:9" s="24" customFormat="1" ht="100.5" customHeight="1" outlineLevel="1" x14ac:dyDescent="0.25">
      <c r="A81" s="14" t="s">
        <v>155</v>
      </c>
      <c r="B81" s="15" t="s">
        <v>156</v>
      </c>
      <c r="C81" s="20">
        <v>84552778.939999998</v>
      </c>
      <c r="D81" s="21">
        <v>208649999.99000001</v>
      </c>
      <c r="E81" s="21">
        <v>208649999.97</v>
      </c>
      <c r="F81" s="12">
        <f t="shared" si="2"/>
        <v>246.76894430407944</v>
      </c>
      <c r="G81" s="12">
        <f t="shared" si="3"/>
        <v>99.999999990414565</v>
      </c>
      <c r="H81" s="29" t="s">
        <v>298</v>
      </c>
      <c r="I81" s="25"/>
    </row>
    <row r="82" spans="1:9" s="24" customFormat="1" ht="91.5" customHeight="1" outlineLevel="1" x14ac:dyDescent="0.25">
      <c r="A82" s="14" t="s">
        <v>157</v>
      </c>
      <c r="B82" s="15" t="s">
        <v>158</v>
      </c>
      <c r="C82" s="20">
        <v>90311756.75</v>
      </c>
      <c r="D82" s="21">
        <v>111059594.59</v>
      </c>
      <c r="E82" s="21">
        <v>111059540.25</v>
      </c>
      <c r="F82" s="12">
        <f t="shared" si="2"/>
        <v>122.97351335710785</v>
      </c>
      <c r="G82" s="12">
        <f t="shared" si="3"/>
        <v>99.999951071314271</v>
      </c>
      <c r="H82" s="29" t="s">
        <v>297</v>
      </c>
      <c r="I82" s="25"/>
    </row>
    <row r="83" spans="1:9" s="24" customFormat="1" ht="57" x14ac:dyDescent="0.25">
      <c r="A83" s="14" t="s">
        <v>159</v>
      </c>
      <c r="B83" s="15" t="s">
        <v>160</v>
      </c>
      <c r="C83" s="20">
        <v>11255170505.5</v>
      </c>
      <c r="D83" s="21">
        <v>13830213309.709999</v>
      </c>
      <c r="E83" s="21">
        <v>12295454600.719999</v>
      </c>
      <c r="F83" s="12">
        <f t="shared" si="2"/>
        <v>109.24272177584204</v>
      </c>
      <c r="G83" s="12">
        <f t="shared" si="3"/>
        <v>88.902855837281507</v>
      </c>
      <c r="H83" s="25"/>
      <c r="I83" s="25"/>
    </row>
    <row r="84" spans="1:9" s="24" customFormat="1" ht="105" customHeight="1" outlineLevel="1" x14ac:dyDescent="0.25">
      <c r="A84" s="14" t="s">
        <v>161</v>
      </c>
      <c r="B84" s="15" t="s">
        <v>162</v>
      </c>
      <c r="C84" s="20">
        <v>10162382213.5</v>
      </c>
      <c r="D84" s="21">
        <v>12669411039.889999</v>
      </c>
      <c r="E84" s="21">
        <v>11160812022.200001</v>
      </c>
      <c r="F84" s="12">
        <f t="shared" si="2"/>
        <v>109.82476143608983</v>
      </c>
      <c r="G84" s="12">
        <f t="shared" si="3"/>
        <v>88.092587627474302</v>
      </c>
      <c r="H84" s="29" t="s">
        <v>320</v>
      </c>
      <c r="I84" s="29" t="s">
        <v>299</v>
      </c>
    </row>
    <row r="85" spans="1:9" s="24" customFormat="1" ht="42.75" outlineLevel="1" x14ac:dyDescent="0.25">
      <c r="A85" s="14" t="s">
        <v>163</v>
      </c>
      <c r="B85" s="15" t="s">
        <v>164</v>
      </c>
      <c r="C85" s="20">
        <v>963261192</v>
      </c>
      <c r="D85" s="21">
        <v>1040475169.8200001</v>
      </c>
      <c r="E85" s="21">
        <v>1016181178.52</v>
      </c>
      <c r="F85" s="12">
        <f t="shared" si="2"/>
        <v>105.49383562418031</v>
      </c>
      <c r="G85" s="12">
        <f t="shared" si="3"/>
        <v>97.665106097226442</v>
      </c>
      <c r="H85" s="25"/>
      <c r="I85" s="25"/>
    </row>
    <row r="86" spans="1:9" s="24" customFormat="1" ht="105" customHeight="1" outlineLevel="1" x14ac:dyDescent="0.25">
      <c r="A86" s="14" t="s">
        <v>165</v>
      </c>
      <c r="B86" s="15" t="s">
        <v>166</v>
      </c>
      <c r="C86" s="20">
        <v>129527100</v>
      </c>
      <c r="D86" s="21">
        <v>120327100</v>
      </c>
      <c r="E86" s="21">
        <v>118461400</v>
      </c>
      <c r="F86" s="12">
        <f t="shared" si="2"/>
        <v>91.456845710279936</v>
      </c>
      <c r="G86" s="12">
        <f t="shared" si="3"/>
        <v>98.449476468725663</v>
      </c>
      <c r="H86" s="29" t="s">
        <v>252</v>
      </c>
      <c r="I86" s="25"/>
    </row>
    <row r="87" spans="1:9" s="24" customFormat="1" ht="57" x14ac:dyDescent="0.25">
      <c r="A87" s="14" t="s">
        <v>167</v>
      </c>
      <c r="B87" s="15" t="s">
        <v>168</v>
      </c>
      <c r="C87" s="20">
        <v>1006956760</v>
      </c>
      <c r="D87" s="21">
        <v>1004646112</v>
      </c>
      <c r="E87" s="21">
        <v>1002040383.42</v>
      </c>
      <c r="F87" s="12">
        <f t="shared" si="2"/>
        <v>99.5117589180294</v>
      </c>
      <c r="G87" s="12">
        <f t="shared" si="3"/>
        <v>99.740632193876451</v>
      </c>
      <c r="H87" s="25"/>
      <c r="I87" s="25"/>
    </row>
    <row r="88" spans="1:9" s="24" customFormat="1" ht="42.75" outlineLevel="1" x14ac:dyDescent="0.25">
      <c r="A88" s="14" t="s">
        <v>169</v>
      </c>
      <c r="B88" s="15" t="s">
        <v>170</v>
      </c>
      <c r="C88" s="20">
        <v>1006956760</v>
      </c>
      <c r="D88" s="21">
        <v>1004646112</v>
      </c>
      <c r="E88" s="21">
        <v>1002040383.42</v>
      </c>
      <c r="F88" s="12">
        <f t="shared" si="2"/>
        <v>99.5117589180294</v>
      </c>
      <c r="G88" s="12">
        <f t="shared" si="3"/>
        <v>99.740632193876451</v>
      </c>
      <c r="H88" s="25"/>
      <c r="I88" s="25"/>
    </row>
    <row r="89" spans="1:9" s="24" customFormat="1" ht="85.5" x14ac:dyDescent="0.25">
      <c r="A89" s="14" t="s">
        <v>171</v>
      </c>
      <c r="B89" s="15" t="s">
        <v>172</v>
      </c>
      <c r="C89" s="20">
        <v>425690220</v>
      </c>
      <c r="D89" s="21">
        <v>1124322360.8399999</v>
      </c>
      <c r="E89" s="21">
        <v>1104525370.51</v>
      </c>
      <c r="F89" s="12">
        <f t="shared" si="2"/>
        <v>259.46693595873541</v>
      </c>
      <c r="G89" s="12">
        <f t="shared" si="3"/>
        <v>98.23920691969434</v>
      </c>
      <c r="H89" s="25"/>
      <c r="I89" s="25"/>
    </row>
    <row r="90" spans="1:9" s="24" customFormat="1" ht="60" customHeight="1" outlineLevel="1" x14ac:dyDescent="0.25">
      <c r="A90" s="14" t="s">
        <v>173</v>
      </c>
      <c r="B90" s="15" t="s">
        <v>174</v>
      </c>
      <c r="C90" s="20">
        <v>190516186.5</v>
      </c>
      <c r="D90" s="21">
        <v>696311430.26999998</v>
      </c>
      <c r="E90" s="21">
        <v>693684223.99000001</v>
      </c>
      <c r="F90" s="12">
        <f t="shared" si="2"/>
        <v>364.10776256536082</v>
      </c>
      <c r="G90" s="12">
        <f t="shared" si="3"/>
        <v>99.622696660461074</v>
      </c>
      <c r="H90" s="29" t="s">
        <v>301</v>
      </c>
      <c r="I90" s="25"/>
    </row>
    <row r="91" spans="1:9" s="24" customFormat="1" ht="42.75" outlineLevel="1" x14ac:dyDescent="0.25">
      <c r="A91" s="14" t="s">
        <v>175</v>
      </c>
      <c r="B91" s="15" t="s">
        <v>176</v>
      </c>
      <c r="C91" s="20">
        <v>59295333.5</v>
      </c>
      <c r="D91" s="21">
        <v>221837761.13</v>
      </c>
      <c r="E91" s="21">
        <v>218802291.43000001</v>
      </c>
      <c r="F91" s="12">
        <f t="shared" si="2"/>
        <v>369.00423442259586</v>
      </c>
      <c r="G91" s="12">
        <f t="shared" si="3"/>
        <v>98.631671323881974</v>
      </c>
      <c r="H91" s="29" t="s">
        <v>302</v>
      </c>
      <c r="I91" s="25"/>
    </row>
    <row r="92" spans="1:9" s="24" customFormat="1" ht="42.75" outlineLevel="1" x14ac:dyDescent="0.25">
      <c r="A92" s="14" t="s">
        <v>177</v>
      </c>
      <c r="B92" s="15" t="s">
        <v>178</v>
      </c>
      <c r="C92" s="20">
        <v>90526300</v>
      </c>
      <c r="D92" s="21">
        <v>89901253.939999998</v>
      </c>
      <c r="E92" s="21">
        <v>76929362.090000004</v>
      </c>
      <c r="F92" s="12">
        <f t="shared" si="2"/>
        <v>84.980124107579798</v>
      </c>
      <c r="G92" s="12">
        <f t="shared" si="3"/>
        <v>85.570955596840264</v>
      </c>
      <c r="H92" s="30" t="s">
        <v>300</v>
      </c>
      <c r="I92" s="30" t="s">
        <v>300</v>
      </c>
    </row>
    <row r="93" spans="1:9" s="24" customFormat="1" ht="42.75" outlineLevel="1" x14ac:dyDescent="0.25">
      <c r="A93" s="14" t="s">
        <v>179</v>
      </c>
      <c r="B93" s="15" t="s">
        <v>180</v>
      </c>
      <c r="C93" s="20">
        <v>4572000</v>
      </c>
      <c r="D93" s="21">
        <v>4566065</v>
      </c>
      <c r="E93" s="21">
        <v>4566065</v>
      </c>
      <c r="F93" s="12">
        <f t="shared" si="2"/>
        <v>99.870188101487315</v>
      </c>
      <c r="G93" s="12">
        <f t="shared" si="3"/>
        <v>100</v>
      </c>
      <c r="H93" s="25"/>
      <c r="I93" s="25"/>
    </row>
    <row r="94" spans="1:9" s="24" customFormat="1" ht="57" outlineLevel="1" x14ac:dyDescent="0.25">
      <c r="A94" s="14" t="s">
        <v>181</v>
      </c>
      <c r="B94" s="15" t="s">
        <v>182</v>
      </c>
      <c r="C94" s="20">
        <v>80780400</v>
      </c>
      <c r="D94" s="21">
        <v>111705850.5</v>
      </c>
      <c r="E94" s="21">
        <v>110543428</v>
      </c>
      <c r="F94" s="12">
        <f t="shared" si="2"/>
        <v>136.8443681883229</v>
      </c>
      <c r="G94" s="12">
        <f t="shared" si="3"/>
        <v>98.959389776992921</v>
      </c>
      <c r="H94" s="29" t="s">
        <v>303</v>
      </c>
      <c r="I94" s="25"/>
    </row>
    <row r="95" spans="1:9" s="24" customFormat="1" ht="57" x14ac:dyDescent="0.25">
      <c r="A95" s="14" t="s">
        <v>183</v>
      </c>
      <c r="B95" s="15" t="s">
        <v>184</v>
      </c>
      <c r="C95" s="20">
        <v>467549700</v>
      </c>
      <c r="D95" s="21">
        <v>486374337</v>
      </c>
      <c r="E95" s="21">
        <v>485757360.83999997</v>
      </c>
      <c r="F95" s="12">
        <f t="shared" si="2"/>
        <v>103.894272809928</v>
      </c>
      <c r="G95" s="12">
        <f t="shared" si="3"/>
        <v>99.873147879510753</v>
      </c>
      <c r="H95" s="25"/>
      <c r="I95" s="25"/>
    </row>
    <row r="96" spans="1:9" s="24" customFormat="1" ht="57" outlineLevel="1" x14ac:dyDescent="0.25">
      <c r="A96" s="14" t="s">
        <v>185</v>
      </c>
      <c r="B96" s="15" t="s">
        <v>186</v>
      </c>
      <c r="C96" s="20">
        <v>425857176.60000002</v>
      </c>
      <c r="D96" s="21">
        <v>443631970.56</v>
      </c>
      <c r="E96" s="21">
        <v>443014994.39999998</v>
      </c>
      <c r="F96" s="12">
        <f t="shared" si="2"/>
        <v>104.0290075506033</v>
      </c>
      <c r="G96" s="12">
        <f t="shared" si="3"/>
        <v>99.860926127749266</v>
      </c>
      <c r="H96" s="25"/>
      <c r="I96" s="25"/>
    </row>
    <row r="97" spans="1:9" s="24" customFormat="1" ht="42.75" outlineLevel="1" x14ac:dyDescent="0.25">
      <c r="A97" s="14" t="s">
        <v>187</v>
      </c>
      <c r="B97" s="15" t="s">
        <v>188</v>
      </c>
      <c r="C97" s="20">
        <v>41692523.399999999</v>
      </c>
      <c r="D97" s="21">
        <v>42742366.439999998</v>
      </c>
      <c r="E97" s="21">
        <v>42742366.439999998</v>
      </c>
      <c r="F97" s="12">
        <f t="shared" si="2"/>
        <v>102.51806068423291</v>
      </c>
      <c r="G97" s="12">
        <f t="shared" si="3"/>
        <v>100</v>
      </c>
      <c r="H97" s="25"/>
      <c r="I97" s="25"/>
    </row>
    <row r="98" spans="1:9" s="24" customFormat="1" ht="71.25" x14ac:dyDescent="0.25">
      <c r="A98" s="14" t="s">
        <v>189</v>
      </c>
      <c r="B98" s="15" t="s">
        <v>190</v>
      </c>
      <c r="C98" s="20">
        <v>1231255665.74</v>
      </c>
      <c r="D98" s="21">
        <v>1463587435.3299999</v>
      </c>
      <c r="E98" s="21">
        <v>1444635216.9400001</v>
      </c>
      <c r="F98" s="12">
        <f t="shared" si="2"/>
        <v>117.33023913207792</v>
      </c>
      <c r="G98" s="12">
        <f t="shared" si="3"/>
        <v>98.705084648002142</v>
      </c>
      <c r="H98" s="25"/>
      <c r="I98" s="25"/>
    </row>
    <row r="99" spans="1:9" s="24" customFormat="1" ht="115.5" customHeight="1" outlineLevel="1" x14ac:dyDescent="0.25">
      <c r="A99" s="14" t="s">
        <v>191</v>
      </c>
      <c r="B99" s="15" t="s">
        <v>192</v>
      </c>
      <c r="C99" s="20">
        <v>460749400</v>
      </c>
      <c r="D99" s="21">
        <v>546466900</v>
      </c>
      <c r="E99" s="21">
        <v>546466900</v>
      </c>
      <c r="F99" s="12">
        <f t="shared" si="2"/>
        <v>118.60393090039835</v>
      </c>
      <c r="G99" s="12">
        <f t="shared" si="3"/>
        <v>100</v>
      </c>
      <c r="H99" s="29" t="s">
        <v>304</v>
      </c>
      <c r="I99" s="25"/>
    </row>
    <row r="100" spans="1:9" s="24" customFormat="1" ht="71.25" outlineLevel="1" x14ac:dyDescent="0.25">
      <c r="A100" s="14" t="s">
        <v>193</v>
      </c>
      <c r="B100" s="15" t="s">
        <v>194</v>
      </c>
      <c r="C100" s="20">
        <v>29964000</v>
      </c>
      <c r="D100" s="21">
        <v>29964000</v>
      </c>
      <c r="E100" s="21">
        <v>29432367.379999999</v>
      </c>
      <c r="F100" s="12">
        <f t="shared" si="2"/>
        <v>98.22576218128421</v>
      </c>
      <c r="G100" s="12">
        <f t="shared" si="3"/>
        <v>98.22576218128421</v>
      </c>
      <c r="H100" s="25"/>
      <c r="I100" s="25"/>
    </row>
    <row r="101" spans="1:9" s="24" customFormat="1" ht="76.5" customHeight="1" outlineLevel="1" x14ac:dyDescent="0.25">
      <c r="A101" s="14" t="s">
        <v>195</v>
      </c>
      <c r="B101" s="15" t="s">
        <v>196</v>
      </c>
      <c r="C101" s="20">
        <v>567804240</v>
      </c>
      <c r="D101" s="21">
        <v>721165671.17999995</v>
      </c>
      <c r="E101" s="21">
        <v>715042580.12</v>
      </c>
      <c r="F101" s="12">
        <f t="shared" si="2"/>
        <v>125.93118010531235</v>
      </c>
      <c r="G101" s="12">
        <f t="shared" si="3"/>
        <v>99.150945295277154</v>
      </c>
      <c r="H101" s="29" t="s">
        <v>305</v>
      </c>
      <c r="I101" s="25"/>
    </row>
    <row r="102" spans="1:9" s="24" customFormat="1" ht="99.75" customHeight="1" outlineLevel="1" x14ac:dyDescent="0.25">
      <c r="A102" s="14" t="s">
        <v>197</v>
      </c>
      <c r="B102" s="15" t="s">
        <v>198</v>
      </c>
      <c r="C102" s="20">
        <v>169238025.74000001</v>
      </c>
      <c r="D102" s="21">
        <v>165990864.15000001</v>
      </c>
      <c r="E102" s="21">
        <v>153693369.44</v>
      </c>
      <c r="F102" s="12">
        <f t="shared" si="2"/>
        <v>90.814915127950485</v>
      </c>
      <c r="G102" s="12">
        <f t="shared" si="3"/>
        <v>92.591462926003445</v>
      </c>
      <c r="H102" s="29" t="s">
        <v>306</v>
      </c>
      <c r="I102" s="29" t="s">
        <v>307</v>
      </c>
    </row>
    <row r="103" spans="1:9" s="24" customFormat="1" ht="71.25" outlineLevel="1" x14ac:dyDescent="0.25">
      <c r="A103" s="14" t="s">
        <v>199</v>
      </c>
      <c r="B103" s="15" t="s">
        <v>200</v>
      </c>
      <c r="C103" s="20">
        <v>3500000</v>
      </c>
      <c r="D103" s="22" t="s">
        <v>243</v>
      </c>
      <c r="E103" s="22" t="s">
        <v>243</v>
      </c>
      <c r="F103" s="12" t="s">
        <v>243</v>
      </c>
      <c r="G103" s="12" t="s">
        <v>243</v>
      </c>
      <c r="H103" s="25"/>
      <c r="I103" s="25"/>
    </row>
    <row r="104" spans="1:9" s="24" customFormat="1" ht="71.25" x14ac:dyDescent="0.25">
      <c r="A104" s="14" t="s">
        <v>201</v>
      </c>
      <c r="B104" s="15" t="s">
        <v>202</v>
      </c>
      <c r="C104" s="20">
        <v>4364725865</v>
      </c>
      <c r="D104" s="21">
        <v>6547906097.1899996</v>
      </c>
      <c r="E104" s="21">
        <v>6302002667.1099997</v>
      </c>
      <c r="F104" s="12">
        <f t="shared" si="2"/>
        <v>144.38484482255106</v>
      </c>
      <c r="G104" s="12">
        <f t="shared" si="3"/>
        <v>96.244548617068162</v>
      </c>
      <c r="H104" s="25"/>
      <c r="I104" s="25"/>
    </row>
    <row r="105" spans="1:9" s="24" customFormat="1" ht="115.5" customHeight="1" outlineLevel="1" x14ac:dyDescent="0.25">
      <c r="A105" s="14" t="s">
        <v>203</v>
      </c>
      <c r="B105" s="15" t="s">
        <v>204</v>
      </c>
      <c r="C105" s="20">
        <v>559030156</v>
      </c>
      <c r="D105" s="21">
        <v>495080885.80000001</v>
      </c>
      <c r="E105" s="21">
        <v>486951614.38</v>
      </c>
      <c r="F105" s="12">
        <f t="shared" si="2"/>
        <v>87.106502064979836</v>
      </c>
      <c r="G105" s="12">
        <f t="shared" si="3"/>
        <v>98.357991258970955</v>
      </c>
      <c r="H105" s="29" t="s">
        <v>314</v>
      </c>
      <c r="I105" s="25"/>
    </row>
    <row r="106" spans="1:9" s="24" customFormat="1" ht="45" outlineLevel="1" x14ac:dyDescent="0.25">
      <c r="A106" s="14" t="s">
        <v>205</v>
      </c>
      <c r="B106" s="15" t="s">
        <v>206</v>
      </c>
      <c r="C106" s="20">
        <v>570120000</v>
      </c>
      <c r="D106" s="21">
        <v>360120000</v>
      </c>
      <c r="E106" s="21">
        <v>357383854.19999999</v>
      </c>
      <c r="F106" s="12">
        <f t="shared" si="2"/>
        <v>62.685724794780043</v>
      </c>
      <c r="G106" s="12">
        <f t="shared" si="3"/>
        <v>99.240212762412526</v>
      </c>
      <c r="H106" s="29" t="s">
        <v>321</v>
      </c>
      <c r="I106" s="25"/>
    </row>
    <row r="107" spans="1:9" s="24" customFormat="1" ht="151.5" customHeight="1" outlineLevel="1" x14ac:dyDescent="0.25">
      <c r="A107" s="14" t="s">
        <v>207</v>
      </c>
      <c r="B107" s="15" t="s">
        <v>208</v>
      </c>
      <c r="C107" s="20">
        <v>3235575709</v>
      </c>
      <c r="D107" s="21">
        <v>5692705211.3900003</v>
      </c>
      <c r="E107" s="21">
        <v>5457667198.5299997</v>
      </c>
      <c r="F107" s="12">
        <f t="shared" si="2"/>
        <v>168.67685040869492</v>
      </c>
      <c r="G107" s="12">
        <f t="shared" si="3"/>
        <v>95.871242157599596</v>
      </c>
      <c r="H107" s="29" t="s">
        <v>245</v>
      </c>
      <c r="I107" s="25"/>
    </row>
    <row r="108" spans="1:9" s="24" customFormat="1" ht="57" x14ac:dyDescent="0.25">
      <c r="A108" s="14" t="s">
        <v>209</v>
      </c>
      <c r="B108" s="15" t="s">
        <v>210</v>
      </c>
      <c r="C108" s="20">
        <v>908424269.83000004</v>
      </c>
      <c r="D108" s="21">
        <v>1133832787.27</v>
      </c>
      <c r="E108" s="21">
        <v>1064900546.51</v>
      </c>
      <c r="F108" s="12">
        <f t="shared" si="2"/>
        <v>117.22502159803399</v>
      </c>
      <c r="G108" s="12">
        <f t="shared" si="3"/>
        <v>93.920422699543522</v>
      </c>
      <c r="H108" s="25"/>
      <c r="I108" s="25"/>
    </row>
    <row r="109" spans="1:9" s="24" customFormat="1" ht="57" outlineLevel="1" x14ac:dyDescent="0.25">
      <c r="A109" s="14" t="s">
        <v>211</v>
      </c>
      <c r="B109" s="15" t="s">
        <v>212</v>
      </c>
      <c r="C109" s="20">
        <v>908424269.83000004</v>
      </c>
      <c r="D109" s="21">
        <v>1133832787.27</v>
      </c>
      <c r="E109" s="21">
        <v>1064900546.51</v>
      </c>
      <c r="F109" s="12">
        <f t="shared" si="2"/>
        <v>117.22502159803399</v>
      </c>
      <c r="G109" s="12">
        <f t="shared" si="3"/>
        <v>93.920422699543522</v>
      </c>
      <c r="H109" s="29" t="s">
        <v>308</v>
      </c>
      <c r="I109" s="29" t="s">
        <v>309</v>
      </c>
    </row>
    <row r="110" spans="1:9" s="24" customFormat="1" ht="63" customHeight="1" x14ac:dyDescent="0.25">
      <c r="A110" s="14" t="s">
        <v>213</v>
      </c>
      <c r="B110" s="15" t="s">
        <v>214</v>
      </c>
      <c r="C110" s="20">
        <v>655522902.62</v>
      </c>
      <c r="D110" s="21">
        <v>888581813.23000002</v>
      </c>
      <c r="E110" s="21">
        <v>888345998.13</v>
      </c>
      <c r="F110" s="12">
        <f t="shared" si="2"/>
        <v>135.51715654471423</v>
      </c>
      <c r="G110" s="12">
        <f t="shared" si="3"/>
        <v>99.973461633302747</v>
      </c>
      <c r="H110" s="29" t="s">
        <v>293</v>
      </c>
      <c r="I110" s="25"/>
    </row>
    <row r="111" spans="1:9" s="24" customFormat="1" ht="79.5" customHeight="1" outlineLevel="1" x14ac:dyDescent="0.25">
      <c r="A111" s="14" t="s">
        <v>215</v>
      </c>
      <c r="B111" s="15" t="s">
        <v>216</v>
      </c>
      <c r="C111" s="20">
        <v>105243521.56999999</v>
      </c>
      <c r="D111" s="21">
        <v>41236090.640000001</v>
      </c>
      <c r="E111" s="21">
        <v>41236090.640000001</v>
      </c>
      <c r="F111" s="12">
        <f t="shared" si="2"/>
        <v>39.181595242014858</v>
      </c>
      <c r="G111" s="12">
        <f t="shared" si="3"/>
        <v>100</v>
      </c>
      <c r="H111" s="29" t="s">
        <v>310</v>
      </c>
      <c r="I111" s="25"/>
    </row>
    <row r="112" spans="1:9" s="24" customFormat="1" ht="89.25" customHeight="1" outlineLevel="1" x14ac:dyDescent="0.25">
      <c r="A112" s="14" t="s">
        <v>217</v>
      </c>
      <c r="B112" s="15" t="s">
        <v>218</v>
      </c>
      <c r="C112" s="20">
        <v>550279381.04999995</v>
      </c>
      <c r="D112" s="21">
        <v>847345722.59000003</v>
      </c>
      <c r="E112" s="21">
        <v>847109907.49000001</v>
      </c>
      <c r="F112" s="12">
        <f t="shared" si="2"/>
        <v>153.9417860566775</v>
      </c>
      <c r="G112" s="12">
        <f t="shared" si="3"/>
        <v>99.972170143341344</v>
      </c>
      <c r="H112" s="29" t="s">
        <v>311</v>
      </c>
      <c r="I112" s="25"/>
    </row>
    <row r="113" spans="1:9" s="24" customFormat="1" ht="28.5" x14ac:dyDescent="0.25">
      <c r="A113" s="14" t="s">
        <v>219</v>
      </c>
      <c r="B113" s="15" t="s">
        <v>220</v>
      </c>
      <c r="C113" s="20">
        <v>2656996339.21</v>
      </c>
      <c r="D113" s="21">
        <v>11279804084.07</v>
      </c>
      <c r="E113" s="21">
        <v>5254745178.1800003</v>
      </c>
      <c r="F113" s="12">
        <f t="shared" si="2"/>
        <v>197.7701324098318</v>
      </c>
      <c r="G113" s="12">
        <f t="shared" si="3"/>
        <v>46.585429489870833</v>
      </c>
      <c r="H113" s="25"/>
      <c r="I113" s="25"/>
    </row>
    <row r="114" spans="1:9" s="24" customFormat="1" ht="128.25" outlineLevel="1" x14ac:dyDescent="0.25">
      <c r="A114" s="14" t="s">
        <v>221</v>
      </c>
      <c r="B114" s="15" t="s">
        <v>222</v>
      </c>
      <c r="C114" s="20">
        <v>62518796</v>
      </c>
      <c r="D114" s="21">
        <v>72545851</v>
      </c>
      <c r="E114" s="21">
        <v>66560235.509999998</v>
      </c>
      <c r="F114" s="12">
        <f t="shared" si="2"/>
        <v>106.46435915048652</v>
      </c>
      <c r="G114" s="12">
        <f t="shared" si="3"/>
        <v>91.749196670116945</v>
      </c>
      <c r="H114" s="29" t="s">
        <v>312</v>
      </c>
      <c r="I114" s="29" t="s">
        <v>268</v>
      </c>
    </row>
    <row r="115" spans="1:9" s="24" customFormat="1" ht="20.25" customHeight="1" outlineLevel="1" x14ac:dyDescent="0.25">
      <c r="A115" s="14" t="s">
        <v>223</v>
      </c>
      <c r="B115" s="15" t="s">
        <v>224</v>
      </c>
      <c r="C115" s="20">
        <v>500000000</v>
      </c>
      <c r="D115" s="21">
        <v>4040000000</v>
      </c>
      <c r="E115" s="21">
        <v>1520145674.8299999</v>
      </c>
      <c r="F115" s="12">
        <f t="shared" si="2"/>
        <v>304.02913496600002</v>
      </c>
      <c r="G115" s="12">
        <f t="shared" si="3"/>
        <v>37.627368188861382</v>
      </c>
      <c r="H115" s="25"/>
      <c r="I115" s="25"/>
    </row>
    <row r="116" spans="1:9" s="24" customFormat="1" ht="87.75" customHeight="1" outlineLevel="1" x14ac:dyDescent="0.25">
      <c r="A116" s="14" t="s">
        <v>225</v>
      </c>
      <c r="B116" s="15" t="s">
        <v>226</v>
      </c>
      <c r="C116" s="20">
        <v>91675400</v>
      </c>
      <c r="D116" s="21">
        <v>103438189.76000001</v>
      </c>
      <c r="E116" s="21">
        <v>103438189.76000001</v>
      </c>
      <c r="F116" s="12">
        <f t="shared" si="2"/>
        <v>112.83091184767125</v>
      </c>
      <c r="G116" s="12">
        <f t="shared" si="3"/>
        <v>100</v>
      </c>
      <c r="H116" s="29" t="s">
        <v>313</v>
      </c>
      <c r="I116" s="25"/>
    </row>
    <row r="117" spans="1:9" s="24" customFormat="1" ht="128.25" outlineLevel="1" x14ac:dyDescent="0.25">
      <c r="A117" s="16" t="s">
        <v>232</v>
      </c>
      <c r="B117" s="17" t="s">
        <v>230</v>
      </c>
      <c r="C117" s="20" t="s">
        <v>243</v>
      </c>
      <c r="D117" s="21">
        <v>87713753.230000004</v>
      </c>
      <c r="E117" s="21">
        <v>85564648.409999996</v>
      </c>
      <c r="F117" s="12" t="s">
        <v>243</v>
      </c>
      <c r="G117" s="12">
        <f t="shared" si="3"/>
        <v>97.549865624419581</v>
      </c>
      <c r="H117" s="25"/>
      <c r="I117" s="25"/>
    </row>
    <row r="118" spans="1:9" s="24" customFormat="1" ht="142.5" outlineLevel="1" x14ac:dyDescent="0.25">
      <c r="A118" s="16" t="s">
        <v>233</v>
      </c>
      <c r="B118" s="17" t="s">
        <v>231</v>
      </c>
      <c r="C118" s="20" t="s">
        <v>243</v>
      </c>
      <c r="D118" s="21">
        <v>1369965188</v>
      </c>
      <c r="E118" s="21">
        <v>1302211579.8699999</v>
      </c>
      <c r="F118" s="12" t="s">
        <v>243</v>
      </c>
      <c r="G118" s="12">
        <f t="shared" si="3"/>
        <v>95.05435548848412</v>
      </c>
      <c r="H118" s="25"/>
      <c r="I118" s="25"/>
    </row>
    <row r="119" spans="1:9" ht="115.5" customHeight="1" outlineLevel="1" x14ac:dyDescent="0.25">
      <c r="A119" s="14" t="s">
        <v>227</v>
      </c>
      <c r="B119" s="15" t="s">
        <v>228</v>
      </c>
      <c r="C119" s="20">
        <v>2002802143.21</v>
      </c>
      <c r="D119" s="21">
        <v>5606141102.0799999</v>
      </c>
      <c r="E119" s="21">
        <v>2176824849.8000002</v>
      </c>
      <c r="F119" s="12">
        <f t="shared" si="2"/>
        <v>108.68896147230423</v>
      </c>
      <c r="G119" s="12">
        <f t="shared" si="3"/>
        <v>38.829291132047153</v>
      </c>
      <c r="H119" s="29" t="s">
        <v>322</v>
      </c>
      <c r="I119" s="29" t="s">
        <v>323</v>
      </c>
    </row>
    <row r="120" spans="1:9" ht="29.25" customHeight="1" x14ac:dyDescent="0.25">
      <c r="A120" s="32" t="s">
        <v>229</v>
      </c>
      <c r="B120" s="33"/>
      <c r="C120" s="18">
        <v>86142717397.910004</v>
      </c>
      <c r="D120" s="19">
        <v>107645559685.45</v>
      </c>
      <c r="E120" s="19">
        <v>98158884628.029999</v>
      </c>
      <c r="F120" s="13">
        <f t="shared" si="2"/>
        <v>113.94913881647706</v>
      </c>
      <c r="G120" s="13">
        <f t="shared" si="3"/>
        <v>91.187119018061765</v>
      </c>
      <c r="H120" s="25"/>
      <c r="I120" s="25"/>
    </row>
    <row r="121" spans="1:9" x14ac:dyDescent="0.25">
      <c r="H121" s="31"/>
      <c r="I121" s="31"/>
    </row>
  </sheetData>
  <mergeCells count="2">
    <mergeCell ref="A120:B120"/>
    <mergeCell ref="A1:I1"/>
  </mergeCells>
  <pageMargins left="0.27559055118110237" right="0.19685039370078741" top="0.59055118110236227" bottom="0.39370078740157483" header="0.39370078740157483" footer="0.15748031496062992"/>
  <pageSetup paperSize="8" scale="82" fitToHeight="0" orientation="landscape" r:id="rId1"/>
  <headerFoot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1.01.2022&lt;/string&gt;&#10;  &lt;/DateInfo&gt;&#10;  &lt;Code&gt;SQUERY_ANAL_ISP_BUDG&lt;/Code&gt;&#10;  &lt;ObjectCode&gt;SQUERY_ANAL_ISP_BUDG&lt;/ObjectCode&gt;&#10;  &lt;DocName&gt;Верный - Программы и подпрограммы (копия от 21.07.2022 10_31_53)(Аналитический отчет по исполнению бюджета с произвольной группировкой)&lt;/DocName&gt;&#10;  &lt;VariantName&gt;Верный - Программы и подпрограммы (копия от 21.07.2022 10:31:53)&lt;/VariantName&gt;&#10;  &lt;VariantLink&gt;43065607&lt;/VariantLink&gt;&#10;  &lt;SvodReportLink xsi:nil=&quot;true&quot; /&gt;&#10;  &lt;ReportLink&gt;289181&lt;/ReportLink&gt;&#10;  &lt;SilentMode&gt;false&lt;/SilentMode&gt;&#10;&lt;/ShortPrimaryServiceReportArguments&gt;"/>
  </Parameters>
</MailMerge>
</file>

<file path=customXml/itemProps1.xml><?xml version="1.0" encoding="utf-8"?>
<ds:datastoreItem xmlns:ds="http://schemas.openxmlformats.org/officeDocument/2006/customXml" ds:itemID="{CDC027B1-3324-46B5-A65D-73A9B2B29C3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без учета счетов бюджета</vt:lpstr>
      <vt:lpstr>'без учета счетов бюджета'!Заголовки_для_печати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u1533</dc:creator>
  <cp:lastModifiedBy>u1496</cp:lastModifiedBy>
  <cp:lastPrinted>2023-04-19T08:23:27Z</cp:lastPrinted>
  <dcterms:created xsi:type="dcterms:W3CDTF">2023-03-13T13:16:45Z</dcterms:created>
  <dcterms:modified xsi:type="dcterms:W3CDTF">2023-04-24T13:57:00Z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Верный - Программы и подпрограммы (копия от 21.07.2022 10_31_53)(Аналитический отчет по исполнению бюджета с произвольной группировкой)</vt:lpwstr>
  </property>
  <property fmtid="{D5CDD505-2E9C-101B-9397-08002B2CF9AE}" pid="3" name="Название отчета">
    <vt:lpwstr>Верный - Программы и подпрограммы (копия от 21.07.2022 10_31_53).xlsx</vt:lpwstr>
  </property>
  <property fmtid="{D5CDD505-2E9C-101B-9397-08002B2CF9AE}" pid="4" name="Версия клиента">
    <vt:lpwstr>22.1.34.12010 (.NET 4.7.2)</vt:lpwstr>
  </property>
  <property fmtid="{D5CDD505-2E9C-101B-9397-08002B2CF9AE}" pid="5" name="Версия базы">
    <vt:lpwstr>22.1.1542.1101937507</vt:lpwstr>
  </property>
  <property fmtid="{D5CDD505-2E9C-101B-9397-08002B2CF9AE}" pid="6" name="Тип сервера">
    <vt:lpwstr>MSSQL</vt:lpwstr>
  </property>
  <property fmtid="{D5CDD505-2E9C-101B-9397-08002B2CF9AE}" pid="7" name="Сервер">
    <vt:lpwstr>kc2n</vt:lpwstr>
  </property>
  <property fmtid="{D5CDD505-2E9C-101B-9397-08002B2CF9AE}" pid="8" name="База">
    <vt:lpwstr>lipetsk_071</vt:lpwstr>
  </property>
  <property fmtid="{D5CDD505-2E9C-101B-9397-08002B2CF9AE}" pid="9" name="Пользователь">
    <vt:lpwstr>krivovicina</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