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990" windowWidth="15000" windowHeight="9990" activeTab="0"/>
  </bookViews>
  <sheets>
    <sheet name="Sheet1" sheetId="1" r:id="rId1"/>
  </sheets>
  <definedNames>
    <definedName name="_xlnm._FilterDatabase" localSheetId="0" hidden="1">'Sheet1'!$B$4:$E$81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<sst xmlns="http://schemas.openxmlformats.org/spreadsheetml/2006/main" count="256" uniqueCount="135">
  <si>
    <t>Амбулаторная помощь</t>
  </si>
  <si>
    <t>Социальное обслуживание населения</t>
  </si>
  <si>
    <t>Другие вопросы в области национальной экономики</t>
  </si>
  <si>
    <t>Другие вопросы в области физической культуры и спорта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</si>
  <si>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</si>
  <si>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</si>
  <si>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обеспечение населения</t>
  </si>
  <si>
    <t>Обслуживание государственного внутреннего и муниципального долга</t>
  </si>
  <si>
    <t>Мобилизационная подготовка экономики</t>
  </si>
  <si>
    <t>Благоустройство</t>
  </si>
  <si>
    <t>ФИЗИЧЕСКАЯ КУЛЬТУРА И СПОРТ</t>
  </si>
  <si>
    <t>ОБЩЕГОСУДАРСТВЕННЫЕ ВОПРОСЫ</t>
  </si>
  <si>
    <t>Прочие межбюджетные трансферты общего характера</t>
  </si>
  <si>
    <t>Другие вопросы в области охраны окружающей среды</t>
  </si>
  <si>
    <t>ОБРАЗОВАНИЕ</t>
  </si>
  <si>
    <t>Другие общегосударственные вопросы</t>
  </si>
  <si>
    <t>Другие вопросы в области образования</t>
  </si>
  <si>
    <t>Миграционная политика</t>
  </si>
  <si>
    <t>Фундаментальные исследования</t>
  </si>
  <si>
    <t>Охрана семьи и детства</t>
  </si>
  <si>
    <t>Водное хозяйство</t>
  </si>
  <si>
    <t>Среднее профессиональное образование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</si>
  <si>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</si>
  <si>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</si>
  <si>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Лесное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</si>
  <si>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</si>
  <si>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</si>
  <si>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Другие вопросы в области средств массовой информации</t>
  </si>
  <si>
    <t>Скорая медицинская помощь</t>
  </si>
  <si>
    <t>Сбор, удаление отходов и очистка сточных вод</t>
  </si>
  <si>
    <t>Другие вопросы в области жилищно-коммунального хозяйства</t>
  </si>
  <si>
    <t>Пенсионное обеспечение</t>
  </si>
  <si>
    <t>НАЦИОНАЛЬНАЯ ОБОРОНА</t>
  </si>
  <si>
    <t>ОХРАНА ОКРУЖАЮЩЕЙ СРЕДЫ</t>
  </si>
  <si>
    <t>Органы юстиции</t>
  </si>
  <si>
    <t>Резервные фонды</t>
  </si>
  <si>
    <t>Иные дотации</t>
  </si>
  <si>
    <t>Массовый спорт</t>
  </si>
  <si>
    <t>Обеспечение проведения выборов и референдумов</t>
  </si>
  <si>
    <t>Телевидение и радиовещание</t>
  </si>
  <si>
    <t>Дотации на выравнивание бюджетной обеспеченности субъектов Российской Федерации и муниципальных образований</t>
  </si>
  <si>
    <t>Дорожное хозяйство (дорожные фонды)</t>
  </si>
  <si>
    <t>Заготовка, переработка, хранение и обеспечение безопасности донорской крови и ее компонентов</t>
  </si>
  <si>
    <t>НАЦИОНАЛЬНАЯ ЭКОНОМИКА</t>
  </si>
  <si>
    <t>Физическая культура</t>
  </si>
  <si>
    <t>Стационарная медицинская помощь</t>
  </si>
  <si>
    <t>Общее образование</t>
  </si>
  <si>
    <t>МЕЖБЮДЖЕТНЫЕ ТРАНСФЕРТЫ ОБЩЕГО ХАРАКТЕРА БЮДЖЕТАМ БЮДЖЕТНОЙ СИСТЕМЫ РОССИЙСКОЙ ФЕДЕРАЦИИ</t>
  </si>
  <si>
    <t>ЗДРАВООХРАНЕНИЕ</t>
  </si>
  <si>
    <t>Профессиональная подготовка, переподготовка и повышение квалификации</t>
  </si>
  <si>
    <t>Культура</t>
  </si>
  <si>
    <t>Общеэкономические вопросы</t>
  </si>
  <si>
    <t>Другие вопросы в области национальной безопасности и правоохранительной деятельности</t>
  </si>
  <si>
    <t>Санаторно-оздоровительная помощь</t>
  </si>
  <si>
    <t>Спорт высших достижений</t>
  </si>
  <si>
    <t>Обеспечение пожарной безопасности</t>
  </si>
  <si>
    <t>НАЦИОНАЛЬНАЯ БЕЗОПАСНОСТЬ И ПРАВООХРАНИТЕЛЬНАЯ ДЕЯТЕЛЬНОСТЬ</t>
  </si>
  <si>
    <t>Сельское хозяйство и рыболовство</t>
  </si>
  <si>
    <t>Мобилизационная и вневойсковая подготовка</t>
  </si>
  <si>
    <t>Судебная система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</si>
  <si>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</si>
  <si>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</si>
  <si>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Воспроизводство минерально-сырьевой базы</t>
  </si>
  <si>
    <t>КУЛЬТУРА, КИНЕМАТОГРАФИЯ</t>
  </si>
  <si>
    <t>Жилищное хозяйство</t>
  </si>
  <si>
    <t>Дополнительное образование детей</t>
  </si>
  <si>
    <t>СРЕДСТВА МАССОВОЙ ИНФОРМАЦИИ</t>
  </si>
  <si>
    <t>Другие вопросы в области здравоохранения</t>
  </si>
  <si>
    <t>СОЦИАЛЬНАЯ ПОЛИТИКА</t>
  </si>
  <si>
    <t>ОБСЛУЖИВАНИЕ ГОСУДАРСТВЕННОГО И МУНИЦИПАЛЬНОГО ДОЛГА</t>
  </si>
  <si>
    <t>Периодическая печать и издательства</t>
  </si>
  <si>
    <t>ЖИЛИЩНО-КОММУНАЛЬНОЕ ХОЗЯЙСТВО</t>
  </si>
  <si>
    <t>Дошкольное образование</t>
  </si>
  <si>
    <t>исполнено</t>
  </si>
  <si>
    <t>первоначальные бюджетные назначения</t>
  </si>
  <si>
    <t>утвержденные бюджетные назначения</t>
  </si>
  <si>
    <t>процент исполнения первоначальных назначений</t>
  </si>
  <si>
    <t>процент исполнения утвержденных назначений</t>
  </si>
  <si>
    <t>Наименование раздела, подраздела</t>
  </si>
  <si>
    <t>РАСХОДЫ ВСЕГО</t>
  </si>
  <si>
    <t>Раздел</t>
  </si>
  <si>
    <t>Подраздел</t>
  </si>
  <si>
    <t>01</t>
  </si>
  <si>
    <t>02</t>
  </si>
  <si>
    <t>03</t>
  </si>
  <si>
    <t>04</t>
  </si>
  <si>
    <t>05</t>
  </si>
  <si>
    <t>06</t>
  </si>
  <si>
    <t>07</t>
  </si>
  <si>
    <t>10</t>
  </si>
  <si>
    <t>11</t>
  </si>
  <si>
    <t>13</t>
  </si>
  <si>
    <t>09</t>
  </si>
  <si>
    <t>14</t>
  </si>
  <si>
    <t>08</t>
  </si>
  <si>
    <t>12</t>
  </si>
  <si>
    <t>в рублях</t>
  </si>
  <si>
    <t>Молодежная политика и оздоровление детей</t>
  </si>
  <si>
    <t>Исполнение областного бюджета по расходам за 2019 год</t>
  </si>
  <si>
    <r>
      <t xml:space="preserve">причины отклонения исполнения от первоначально утвержденного плана </t>
    </r>
    <r>
      <rPr>
        <sz val="12"/>
        <color indexed="8"/>
        <rFont val="Times New Roman"/>
        <family val="1"/>
      </rPr>
      <t>(должны быть представлены пояснения различий между первоначально утвержденными показателями расходов и их фактическими значениями в случаях, если такие отклонения составили 5% и более, как в большую, так и в меньшую сторону, от первоначально утвержденного значения)</t>
    </r>
  </si>
  <si>
    <t>Увеличение расходов связанных со служебными командировками</t>
  </si>
  <si>
    <t>Поступление иных мбт, выделяемых из федерального бюджета, на обеспечение деятельности депутатов Государственной Думы и их помощников в избирательных округах</t>
  </si>
  <si>
    <t>Экономия средств по составлению (изменению) списков кандидатов в присяжные заседатели федеральных судов общей юрисдикции в РФ в результате проведения конкурсных процедур</t>
  </si>
  <si>
    <t>Выделено дополнительно при уточнениях бюджета: 
- на укрепление материально-технической базы учреждений здравоохранения, оказывающих стационарную медицинскую помощь (приобретение медицинского оборудования, на ремонтные работы по установке оборудования,  проведение капитальных ремонтов, разработку проектно-сметных документаций по капитальным ремонтам, на подготовку помещений к отопительному периоду, на погашение просроченной кредиторской задолженности по средствам обязательного медичинского страхования и другие); 
- на заработную плату "указным" категориям учреждений здравоохранения, в связи с уточнением прогноза среднемесячного дохода от трудовой деятельности.</t>
  </si>
  <si>
    <t>Предоставление субсидии на иные цели ОБУ ТРК "Липецкое время" для приобретения телевизионного оборудования</t>
  </si>
  <si>
    <t xml:space="preserve">Ликвидация управления молодежной политики и передача функций управлению информационной политики. </t>
  </si>
  <si>
    <t>Бюджетные ассигнования увеличивались: 
- на ремонт помещений для размещения IT-куб, в рамках реализации регионального проекта "Цифровая образовательная среда";
- на реализацию мероприятий Ворлдскиллс,
- на оплату коммунальных услуг в связи с ростом тарифов,
- на целевые субсидии организациям дополнительного образования (ремонтные работы и приобретение основных средств)</t>
  </si>
  <si>
    <t xml:space="preserve">Экономия по результатам торгов по  мероприятию  "Поиски, оценка и геолого-экологическое обследование месторождений и проявлений общераспространенных полезных ископаемых" </t>
  </si>
  <si>
    <t xml:space="preserve">В процессе исполнения бюджета дополнительно поступили  ассигнования из федерального бюджета  на возмещение части затрат на уплату процентов по инвестиционным кредитам (займам); на возмещение части прямых понесенных затрат на создание и (или) модернизацию объектов тепличных комплексов, хранилищ, животноводческих комплексов молочного направления;   на финансирование регионального проекта "Создание системы поддержки фермеров и развитие сельской кооперации".                                                                           </t>
  </si>
  <si>
    <t>Дорожный фонд области был увеличен на сумму межбюджетных трансфертов, полученных  из федерального бюджета</t>
  </si>
  <si>
    <t xml:space="preserve"> В процессе исполнения бюджета поступили средства  Фонда содействия реформированию ЖКХ на переселение граждан из аварийного жилищного фонда </t>
  </si>
  <si>
    <t xml:space="preserve">В процессе исполнения бюджета получены средства из федерального бюджета на  строительство объектов водоснабжения и, соответственно, увеличены расходы областного бюджета на данное мероприятие. </t>
  </si>
  <si>
    <t>В процессе исполнения бюджета  дополнительно предусмотрены средства на благоустройство территорий муниципальных образований области</t>
  </si>
  <si>
    <t xml:space="preserve">В процессе исполнения бюджета дополнительно предусмотрены субсидии на выполнение госзадания ОБУ "Эксплуатация жилищного фонда" и ОБУ «Центр энергоэффективности» </t>
  </si>
  <si>
    <t>В связи с уточнением потребности уменьшены  ассигнования  на мероприятия регионального проекта "Чистый воздух". Не полностью освоены субсидии на рекультивацию земель, находящихся в  муниципальной собственности, нарушенных при складировании и захоронении промышленных, бытовых отходов в связи с экономией при заключении муниципальных контрактов.</t>
  </si>
  <si>
    <t xml:space="preserve">Не  исполнение плановых показателей обусловлено тем, что реконструкция учреждений здравоохранения, оказывающих амбулаторную помощь, оплачивалась по факту выполненных работ, законтрактованные остатки  остатки 2019 года предусмотрены в при уточнении бюджета в 2020 году.
</t>
  </si>
  <si>
    <r>
      <t xml:space="preserve">Выделено дополнительно при уточнениях бюджета: 
- на укрепление материально-технической базы учреждений здравоохранения, оказывающих скорую медицинскую помощь (приобретение медицинского оборудования, проведение капитальных ремонтов, разработку проектно-сметных документаций по капитальным ремонтам, на погашение просроченной кредиторской задолженности по средствам обязательного медичинского страхования и другие); 
- на заработную плату "указным" категориям учреждений здравоохранения, в связи с уточнением прогноза среднемесячного дохода от трудовой деятельности;
</t>
    </r>
    <r>
      <rPr>
        <sz val="12"/>
        <color indexed="10"/>
        <rFont val="Times New Roman"/>
        <family val="1"/>
      </rPr>
      <t xml:space="preserve">- на строительство вертолетной площадки для оказания экстренной авиационной помощи, в связи с увеличением сметной стоимости объекта. </t>
    </r>
  </si>
  <si>
    <t>сокращение выделенных ассигнований по управлению строительства и архитектуры области</t>
  </si>
  <si>
    <t>В связи с досрочным погашением гос.долга и переносом заимствований  на более поздние сроки</t>
  </si>
  <si>
    <t>Проведение конкурсных процедур.Оплата за фактически выполненные работы.Неиспользованные остатки предусмотрены в бюджете 2020 года на оплату ранее заключенных договоров.</t>
  </si>
  <si>
    <t>Выделены дополнительные бюджетные средства в рамках предоставления субсидий Г(О)БУ "Управление ГПСС"  на выполнение государственного задания , а также субсидии на иные цели (оказание услуг по изготовлению каркасно-тентовой палатки) в рамках мероприятия "Развитие инфраструктуры системы обеспечения безопасности населения" подпрограммы "Развитие аппаратно-программного комплекса "Безопасный город" в Липецкой области"</t>
  </si>
  <si>
    <t>Бюджетные ассигнования увеличивались: 
-в связи с возвратом остатков 2018 года на строительство школы, 
-переносом ассигнований в связи с присоединением д/садов к школам, 
-на целевые субсидии общеобразовательным организациям (ремонтные работы)</t>
  </si>
  <si>
    <t>Выделены средства областного бюджета в рамках регионального проекта "Социальная активность" на реализацию проектов, направленных на развитие детского и молодежного общественного движения, поддержку детских, молодежных общественных объединений и общественных объединений, работающих с детьми и молодежью, социальное обеспечение и иные выплаты населению.                                          Бюджетные ассигнования увеличены на компенсацию стоимости путёвки в загородные лагеря.</t>
  </si>
  <si>
    <t>Выделено дополнительно при уточнениях бюджета: 
- на укрепление материально-технической базы учреждений здравоохранения, оказывающих санаторно-оздоровительную помощь.</t>
  </si>
  <si>
    <t>Выделены дополнительные ассигнования учреждениям здравоохранения</t>
  </si>
  <si>
    <t>Оплата работ по факту на основании актов выполненных работ</t>
  </si>
  <si>
    <t>Уменьшены расходы на оплату труда государственных служащих</t>
  </si>
  <si>
    <t>Выделение дополнительных средств на предоставление субсидий ОБУ ИД "Липецкая газета"</t>
  </si>
  <si>
    <t xml:space="preserve">В  процессе  исполнения  областного  бюджета  дополнительно  выделена  дотация  на  поддержку  мер  по  обеспечению сбалансированности  местных  бюджетов  </t>
  </si>
  <si>
    <t>В  процессе  исполнения  областного  бюджета  распределение  субсидии  местным  бюджетам  на  реализацию  муниципальных  программ,  направленных  на  осуществление  капитального  ремонта  и  бюджетных  инвестиций  в  объекты  муниципальной  собственности    по  объектам  осуществлялось  с  переносом  ассигнований  на  соответствующие  разделы  и  подразделы  классификации  расходов  бюджетов</t>
  </si>
  <si>
    <t>Увеличены расходы на мероприятия по обеспечению мобилизационной готовности экономики</t>
  </si>
  <si>
    <t>Субсидии бюджетам муниципальных районов и городсикх округов, предоставляемые в рамках реализации мероприятий, направленных на оснащение объектов спортивной инфраструктуры спортивно-технологическим оборудованием, первоначально предусмотренные по данному подразделу были перенесены на другой раздел</t>
  </si>
  <si>
    <t>Выделены дополнительные ассигнования на создание единой централизованной информационной системы по бюджетному(бухгалтерскому) учету и отчетности</t>
  </si>
  <si>
    <t>Стоимость обучения одного лица сложилась ниже, чем запланированная.</t>
  </si>
  <si>
    <t>Выделены дополнительные ассигнования  управлению строительства и архитектуры области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</si>
</sst>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₽&quot;#,##0_);\(&quot;₽&quot;#,##0\)"/>
    <numFmt numFmtId="173" formatCode="&quot;₽&quot;#,##0_);[Red]\(&quot;₽&quot;#,##0\)"/>
    <numFmt numFmtId="174" formatCode="&quot;₽&quot;#,##0.00_);\(&quot;₽&quot;#,##0.00\)"/>
    <numFmt numFmtId="175" formatCode="&quot;₽&quot;#,##0.00_);[Red]\(&quot;₽&quot;#,##0.00\)"/>
    <numFmt numFmtId="176" formatCode="_(&quot;₽&quot;* #,##0_);_(&quot;₽&quot;* \(#,##0\);_(&quot;₽&quot;* &quot;-&quot;_);_(@_)"/>
    <numFmt numFmtId="177" formatCode="_(* #,##0_);_(* \(#,##0\);_(* &quot;-&quot;_);_(@_)"/>
    <numFmt numFmtId="178" formatCode="_(&quot;₽&quot;* #,##0.00_);_(&quot;₽&quot;* \(#,##0.00\);_(&quot;₽&quot;* &quot;-&quot;??_);_(@_)"/>
    <numFmt numFmtId="179" formatCode="_(* #,##0.00_);_(* \(#,##0.00\);_(* &quot;-&quot;??_);_(@_)"/>
    <numFmt numFmtId="180" formatCode="###\ ###\ ###\ ###\ ##0.0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7">
    <font>
      <sz val="11"/>
      <color theme="1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5" fillId="30" borderId="1" applyNumberFormat="0" applyAlignment="0" applyProtection="0"/>
    <xf numFmtId="0" fontId="38" fillId="27" borderId="8" applyNumberFormat="0" applyAlignment="0" applyProtection="0"/>
    <xf numFmtId="0" fontId="28" fillId="27" borderId="1" applyNumberFormat="0" applyAlignment="0" applyProtection="0"/>
    <xf numFmtId="0" fontId="4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9" fillId="28" borderId="2" applyNumberFormat="0" applyAlignment="0" applyProtection="0"/>
    <xf numFmtId="0" fontId="39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1" fillId="0" borderId="0" applyFont="0" applyFill="0" applyBorder="0" applyAlignment="0" applyProtection="0"/>
    <xf numFmtId="0" fontId="36" fillId="0" borderId="6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1" fillId="29" borderId="0" applyNumberFormat="0" applyBorder="0" applyAlignment="0" applyProtection="0"/>
  </cellStyleXfs>
  <cellXfs count="40">
    <xf numFmtId="0" fontId="0" fillId="0" borderId="0" xfId="0" applyFont="1" applyBorder="1" applyAlignment="1">
      <alignment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187" fontId="45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187" fontId="45" fillId="0" borderId="11" xfId="0" applyNumberFormat="1" applyFont="1" applyFill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right" vertical="center" wrapText="1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wrapText="1"/>
    </xf>
    <xf numFmtId="0" fontId="45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45" fillId="0" borderId="10" xfId="0" applyNumberFormat="1" applyFont="1" applyFill="1" applyBorder="1" applyAlignment="1">
      <alignment wrapText="1"/>
    </xf>
    <xf numFmtId="49" fontId="45" fillId="0" borderId="0" xfId="0" applyNumberFormat="1" applyFont="1" applyBorder="1" applyAlignment="1">
      <alignment/>
    </xf>
    <xf numFmtId="49" fontId="45" fillId="0" borderId="0" xfId="0" applyNumberFormat="1" applyFont="1" applyBorder="1" applyAlignment="1">
      <alignment horizontal="center"/>
    </xf>
    <xf numFmtId="180" fontId="45" fillId="0" borderId="0" xfId="0" applyNumberFormat="1" applyFont="1" applyBorder="1" applyAlignment="1">
      <alignment vertical="center"/>
    </xf>
    <xf numFmtId="2" fontId="2" fillId="0" borderId="10" xfId="0" applyNumberFormat="1" applyFont="1" applyFill="1" applyBorder="1" applyAlignment="1">
      <alignment vertical="center" wrapText="1"/>
    </xf>
    <xf numFmtId="180" fontId="45" fillId="0" borderId="0" xfId="0" applyNumberFormat="1" applyFont="1" applyBorder="1" applyAlignment="1">
      <alignment/>
    </xf>
    <xf numFmtId="187" fontId="45" fillId="0" borderId="10" xfId="0" applyNumberFormat="1" applyFont="1" applyFill="1" applyBorder="1" applyAlignment="1">
      <alignment vertical="top" wrapText="1"/>
    </xf>
    <xf numFmtId="187" fontId="2" fillId="0" borderId="10" xfId="0" applyNumberFormat="1" applyFont="1" applyFill="1" applyBorder="1" applyAlignment="1">
      <alignment vertical="center" wrapText="1"/>
    </xf>
    <xf numFmtId="0" fontId="45" fillId="0" borderId="10" xfId="0" applyNumberFormat="1" applyFont="1" applyFill="1" applyBorder="1" applyAlignment="1">
      <alignment vertical="top" wrapText="1"/>
    </xf>
    <xf numFmtId="180" fontId="2" fillId="0" borderId="12" xfId="0" applyNumberFormat="1" applyFont="1" applyFill="1" applyBorder="1" applyAlignment="1">
      <alignment horizontal="right" vertical="center" wrapText="1"/>
    </xf>
    <xf numFmtId="0" fontId="45" fillId="0" borderId="10" xfId="0" applyFont="1" applyFill="1" applyBorder="1" applyAlignment="1">
      <alignment/>
    </xf>
    <xf numFmtId="0" fontId="45" fillId="0" borderId="10" xfId="0" applyNumberFormat="1" applyFont="1" applyFill="1" applyBorder="1" applyAlignment="1">
      <alignment wrapText="1"/>
    </xf>
    <xf numFmtId="187" fontId="45" fillId="0" borderId="10" xfId="0" applyNumberFormat="1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justify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82"/>
  <sheetViews>
    <sheetView tabSelected="1" zoomScale="85" zoomScaleNormal="85" zoomScaleSheetLayoutView="100" zoomScalePageLayoutView="0" workbookViewId="0" topLeftCell="B1">
      <pane xSplit="3" ySplit="4" topLeftCell="E59" activePane="bottomRight" state="frozen"/>
      <selection pane="topLeft" activeCell="B1" sqref="B1"/>
      <selection pane="topRight" activeCell="E1" sqref="E1"/>
      <selection pane="bottomLeft" activeCell="B5" sqref="B5"/>
      <selection pane="bottomRight" activeCell="G66" sqref="G66"/>
    </sheetView>
  </sheetViews>
  <sheetFormatPr defaultColWidth="8.7109375" defaultRowHeight="15"/>
  <cols>
    <col min="1" max="1" width="1.57421875" style="17" hidden="1" customWidth="1"/>
    <col min="2" max="2" width="50.00390625" style="17" customWidth="1"/>
    <col min="3" max="3" width="12.00390625" style="25" customWidth="1"/>
    <col min="4" max="4" width="11.28125" style="26" customWidth="1"/>
    <col min="5" max="5" width="20.00390625" style="17" customWidth="1"/>
    <col min="6" max="6" width="23.28125" style="13" customWidth="1"/>
    <col min="7" max="7" width="20.57421875" style="13" customWidth="1"/>
    <col min="8" max="8" width="16.57421875" style="17" customWidth="1"/>
    <col min="9" max="9" width="16.00390625" style="17" customWidth="1"/>
    <col min="10" max="11" width="57.421875" style="17" customWidth="1"/>
    <col min="12" max="16384" width="8.7109375" style="17" customWidth="1"/>
  </cols>
  <sheetData>
    <row r="1" spans="1:5" ht="15.75">
      <c r="A1" s="38"/>
      <c r="B1" s="38"/>
      <c r="C1" s="38"/>
      <c r="D1" s="38"/>
      <c r="E1" s="38"/>
    </row>
    <row r="2" spans="1:9" ht="15.75">
      <c r="A2" s="39" t="s">
        <v>98</v>
      </c>
      <c r="B2" s="39"/>
      <c r="C2" s="39"/>
      <c r="D2" s="39"/>
      <c r="E2" s="39"/>
      <c r="F2" s="39"/>
      <c r="G2" s="39"/>
      <c r="H2" s="39"/>
      <c r="I2" s="39"/>
    </row>
    <row r="3" spans="1:7" ht="15.75">
      <c r="A3" s="38"/>
      <c r="B3" s="38"/>
      <c r="C3" s="38"/>
      <c r="D3" s="38"/>
      <c r="E3" s="38"/>
      <c r="G3" s="14" t="s">
        <v>96</v>
      </c>
    </row>
    <row r="4" spans="1:10" ht="126">
      <c r="A4" s="18"/>
      <c r="B4" s="6" t="s">
        <v>78</v>
      </c>
      <c r="C4" s="7" t="s">
        <v>80</v>
      </c>
      <c r="D4" s="7" t="s">
        <v>81</v>
      </c>
      <c r="E4" s="6" t="s">
        <v>74</v>
      </c>
      <c r="F4" s="6" t="s">
        <v>75</v>
      </c>
      <c r="G4" s="6" t="s">
        <v>73</v>
      </c>
      <c r="H4" s="8" t="s">
        <v>76</v>
      </c>
      <c r="I4" s="9" t="s">
        <v>77</v>
      </c>
      <c r="J4" s="11" t="s">
        <v>99</v>
      </c>
    </row>
    <row r="5" spans="1:10" ht="15.75">
      <c r="A5" s="18"/>
      <c r="B5" s="2" t="s">
        <v>79</v>
      </c>
      <c r="C5" s="4"/>
      <c r="D5" s="5"/>
      <c r="E5" s="15">
        <v>63450819452</v>
      </c>
      <c r="F5" s="15">
        <v>70110311570.49</v>
      </c>
      <c r="G5" s="15">
        <v>67646338388.75</v>
      </c>
      <c r="H5" s="3">
        <f>G5/E5*100</f>
        <v>106.6122375928082</v>
      </c>
      <c r="I5" s="10">
        <f>G5/F5*100</f>
        <v>96.48557661983475</v>
      </c>
      <c r="J5" s="12"/>
    </row>
    <row r="6" spans="1:10" ht="15.75">
      <c r="A6" s="18"/>
      <c r="B6" s="2" t="s">
        <v>11</v>
      </c>
      <c r="C6" s="5" t="s">
        <v>82</v>
      </c>
      <c r="D6" s="5"/>
      <c r="E6" s="33">
        <v>3004410809.5</v>
      </c>
      <c r="F6" s="33">
        <v>3138190371.11</v>
      </c>
      <c r="G6" s="33">
        <v>2765531887.1</v>
      </c>
      <c r="H6" s="3">
        <f aca="true" t="shared" si="0" ref="H6:H68">G6/E6*100</f>
        <v>92.04905928161818</v>
      </c>
      <c r="I6" s="10">
        <f aca="true" t="shared" si="1" ref="I6:I68">G6/F6*100</f>
        <v>88.12505170366104</v>
      </c>
      <c r="J6" s="34"/>
    </row>
    <row r="7" spans="1:10" ht="47.25">
      <c r="A7" s="18"/>
      <c r="B7" s="1" t="s">
        <v>61</v>
      </c>
      <c r="C7" s="5" t="s">
        <v>82</v>
      </c>
      <c r="D7" s="5" t="s">
        <v>83</v>
      </c>
      <c r="E7" s="33">
        <v>3526000</v>
      </c>
      <c r="F7" s="33">
        <v>4526000</v>
      </c>
      <c r="G7" s="33">
        <v>3874682.87</v>
      </c>
      <c r="H7" s="3">
        <f t="shared" si="0"/>
        <v>109.88890726035167</v>
      </c>
      <c r="I7" s="10">
        <f t="shared" si="1"/>
        <v>85.60943150684932</v>
      </c>
      <c r="J7" s="30" t="s">
        <v>100</v>
      </c>
    </row>
    <row r="8" spans="1:10" ht="63">
      <c r="A8" s="18"/>
      <c r="B8" s="1" t="s">
        <v>23</v>
      </c>
      <c r="C8" s="5" t="s">
        <v>82</v>
      </c>
      <c r="D8" s="5" t="s">
        <v>84</v>
      </c>
      <c r="E8" s="33">
        <v>66475700</v>
      </c>
      <c r="F8" s="33">
        <v>80167346.72</v>
      </c>
      <c r="G8" s="33">
        <v>78891429.93</v>
      </c>
      <c r="H8" s="3">
        <f t="shared" si="0"/>
        <v>118.67709543487321</v>
      </c>
      <c r="I8" s="10">
        <f t="shared" si="1"/>
        <v>98.40843330582415</v>
      </c>
      <c r="J8" s="30" t="s">
        <v>101</v>
      </c>
    </row>
    <row r="9" spans="1:10" ht="63">
      <c r="A9" s="18"/>
      <c r="B9" s="1" t="s">
        <v>25</v>
      </c>
      <c r="C9" s="5" t="s">
        <v>82</v>
      </c>
      <c r="D9" s="5" t="s">
        <v>85</v>
      </c>
      <c r="E9" s="33">
        <v>317135503</v>
      </c>
      <c r="F9" s="33">
        <v>329101747</v>
      </c>
      <c r="G9" s="33">
        <v>316909680.3</v>
      </c>
      <c r="H9" s="3">
        <f t="shared" si="0"/>
        <v>99.92879299294346</v>
      </c>
      <c r="I9" s="10">
        <f t="shared" si="1"/>
        <v>96.29535035558472</v>
      </c>
      <c r="J9" s="30"/>
    </row>
    <row r="10" spans="1:10" ht="63">
      <c r="A10" s="18"/>
      <c r="B10" s="1" t="s">
        <v>59</v>
      </c>
      <c r="C10" s="5" t="s">
        <v>82</v>
      </c>
      <c r="D10" s="5" t="s">
        <v>86</v>
      </c>
      <c r="E10" s="33">
        <v>139200</v>
      </c>
      <c r="F10" s="33">
        <v>139200</v>
      </c>
      <c r="G10" s="33">
        <v>129972</v>
      </c>
      <c r="H10" s="3">
        <f t="shared" si="0"/>
        <v>93.37068965517241</v>
      </c>
      <c r="I10" s="10">
        <f t="shared" si="1"/>
        <v>93.37068965517241</v>
      </c>
      <c r="J10" s="30" t="s">
        <v>102</v>
      </c>
    </row>
    <row r="11" spans="1:10" ht="47.25">
      <c r="A11" s="18"/>
      <c r="B11" s="1" t="s">
        <v>5</v>
      </c>
      <c r="C11" s="5" t="s">
        <v>82</v>
      </c>
      <c r="D11" s="5" t="s">
        <v>87</v>
      </c>
      <c r="E11" s="33">
        <v>165428990</v>
      </c>
      <c r="F11" s="33">
        <v>218931523</v>
      </c>
      <c r="G11" s="33">
        <v>212302154.61</v>
      </c>
      <c r="H11" s="3">
        <f t="shared" si="0"/>
        <v>128.33431105999017</v>
      </c>
      <c r="I11" s="10">
        <f t="shared" si="1"/>
        <v>96.9719443325665</v>
      </c>
      <c r="J11" s="30" t="s">
        <v>132</v>
      </c>
    </row>
    <row r="12" spans="1:10" ht="31.5">
      <c r="A12" s="18"/>
      <c r="B12" s="1" t="s">
        <v>38</v>
      </c>
      <c r="C12" s="5" t="s">
        <v>82</v>
      </c>
      <c r="D12" s="5" t="s">
        <v>88</v>
      </c>
      <c r="E12" s="33">
        <v>162036400</v>
      </c>
      <c r="F12" s="33">
        <v>172036400</v>
      </c>
      <c r="G12" s="33">
        <v>168165012.11</v>
      </c>
      <c r="H12" s="3">
        <f t="shared" si="0"/>
        <v>103.78224405750807</v>
      </c>
      <c r="I12" s="10">
        <f t="shared" si="1"/>
        <v>97.74966931998112</v>
      </c>
      <c r="J12" s="34"/>
    </row>
    <row r="13" spans="1:10" ht="15.75">
      <c r="A13" s="18"/>
      <c r="B13" s="1" t="s">
        <v>18</v>
      </c>
      <c r="C13" s="5" t="s">
        <v>82</v>
      </c>
      <c r="D13" s="5" t="s">
        <v>89</v>
      </c>
      <c r="E13" s="33">
        <v>7000000</v>
      </c>
      <c r="F13" s="33">
        <v>7000000</v>
      </c>
      <c r="G13" s="33">
        <v>7000000</v>
      </c>
      <c r="H13" s="3">
        <f t="shared" si="0"/>
        <v>100</v>
      </c>
      <c r="I13" s="10">
        <f t="shared" si="1"/>
        <v>100</v>
      </c>
      <c r="J13" s="34"/>
    </row>
    <row r="14" spans="1:10" ht="15.75">
      <c r="A14" s="18"/>
      <c r="B14" s="1" t="s">
        <v>35</v>
      </c>
      <c r="C14" s="5" t="s">
        <v>82</v>
      </c>
      <c r="D14" s="5" t="s">
        <v>90</v>
      </c>
      <c r="E14" s="33">
        <v>85021600</v>
      </c>
      <c r="F14" s="33">
        <v>257327101</v>
      </c>
      <c r="G14" s="33">
        <v>0</v>
      </c>
      <c r="H14" s="3">
        <f t="shared" si="0"/>
        <v>0</v>
      </c>
      <c r="I14" s="10">
        <f t="shared" si="1"/>
        <v>0</v>
      </c>
      <c r="J14" s="34"/>
    </row>
    <row r="15" spans="1:10" ht="63">
      <c r="A15" s="18"/>
      <c r="B15" s="1" t="s">
        <v>15</v>
      </c>
      <c r="C15" s="5" t="s">
        <v>82</v>
      </c>
      <c r="D15" s="5" t="s">
        <v>91</v>
      </c>
      <c r="E15" s="33">
        <v>2197647416.5</v>
      </c>
      <c r="F15" s="33">
        <v>2068961053.39</v>
      </c>
      <c r="G15" s="33">
        <v>1978258955.28</v>
      </c>
      <c r="H15" s="3">
        <f t="shared" si="0"/>
        <v>90.01712196538784</v>
      </c>
      <c r="I15" s="10">
        <f t="shared" si="1"/>
        <v>95.61605579953356</v>
      </c>
      <c r="J15" s="19" t="s">
        <v>119</v>
      </c>
    </row>
    <row r="16" spans="1:10" ht="15.75">
      <c r="A16" s="18"/>
      <c r="B16" s="2" t="s">
        <v>32</v>
      </c>
      <c r="C16" s="5" t="s">
        <v>83</v>
      </c>
      <c r="D16" s="5"/>
      <c r="E16" s="33">
        <v>29593200</v>
      </c>
      <c r="F16" s="33">
        <v>32971500</v>
      </c>
      <c r="G16" s="33">
        <v>32694644.69</v>
      </c>
      <c r="H16" s="3">
        <f t="shared" si="0"/>
        <v>110.48026131003068</v>
      </c>
      <c r="I16" s="10">
        <f t="shared" si="1"/>
        <v>99.16031933639658</v>
      </c>
      <c r="J16" s="34"/>
    </row>
    <row r="17" spans="1:10" ht="15.75">
      <c r="A17" s="18"/>
      <c r="B17" s="1" t="s">
        <v>58</v>
      </c>
      <c r="C17" s="5" t="s">
        <v>83</v>
      </c>
      <c r="D17" s="5" t="s">
        <v>84</v>
      </c>
      <c r="E17" s="33">
        <v>27363200</v>
      </c>
      <c r="F17" s="33">
        <v>27501500</v>
      </c>
      <c r="G17" s="33">
        <v>27393451.64</v>
      </c>
      <c r="H17" s="3">
        <f t="shared" si="0"/>
        <v>100.1105559291311</v>
      </c>
      <c r="I17" s="10">
        <f t="shared" si="1"/>
        <v>99.60711830263804</v>
      </c>
      <c r="J17" s="34"/>
    </row>
    <row r="18" spans="1:10" ht="31.5">
      <c r="A18" s="18"/>
      <c r="B18" s="1" t="s">
        <v>8</v>
      </c>
      <c r="C18" s="5" t="s">
        <v>83</v>
      </c>
      <c r="D18" s="5" t="s">
        <v>85</v>
      </c>
      <c r="E18" s="33">
        <v>2230000</v>
      </c>
      <c r="F18" s="33">
        <v>5470000</v>
      </c>
      <c r="G18" s="33">
        <v>5301193.05</v>
      </c>
      <c r="H18" s="3">
        <f t="shared" si="0"/>
        <v>237.72166143497756</v>
      </c>
      <c r="I18" s="10">
        <f t="shared" si="1"/>
        <v>96.91394972577696</v>
      </c>
      <c r="J18" s="30" t="s">
        <v>130</v>
      </c>
    </row>
    <row r="19" spans="1:10" ht="31.5">
      <c r="A19" s="18"/>
      <c r="B19" s="2" t="s">
        <v>56</v>
      </c>
      <c r="C19" s="5" t="s">
        <v>84</v>
      </c>
      <c r="D19" s="5"/>
      <c r="E19" s="33">
        <v>777870621</v>
      </c>
      <c r="F19" s="33">
        <v>814128821</v>
      </c>
      <c r="G19" s="33">
        <v>813340486.37</v>
      </c>
      <c r="H19" s="3">
        <f t="shared" si="0"/>
        <v>104.5598669511906</v>
      </c>
      <c r="I19" s="10">
        <f t="shared" si="1"/>
        <v>99.90316831812542</v>
      </c>
      <c r="J19" s="3"/>
    </row>
    <row r="20" spans="1:10" ht="15.75">
      <c r="A20" s="18"/>
      <c r="B20" s="1" t="s">
        <v>34</v>
      </c>
      <c r="C20" s="5" t="s">
        <v>84</v>
      </c>
      <c r="D20" s="5" t="s">
        <v>85</v>
      </c>
      <c r="E20" s="33">
        <v>119344300</v>
      </c>
      <c r="F20" s="33">
        <v>121757700</v>
      </c>
      <c r="G20" s="33">
        <v>121677968</v>
      </c>
      <c r="H20" s="3">
        <f t="shared" si="0"/>
        <v>101.95540800859362</v>
      </c>
      <c r="I20" s="10">
        <f t="shared" si="1"/>
        <v>99.93451584581508</v>
      </c>
      <c r="J20" s="3"/>
    </row>
    <row r="21" spans="1:10" ht="141.75">
      <c r="A21" s="18"/>
      <c r="B21" s="1" t="s">
        <v>55</v>
      </c>
      <c r="C21" s="5" t="s">
        <v>84</v>
      </c>
      <c r="D21" s="5" t="s">
        <v>89</v>
      </c>
      <c r="E21" s="33">
        <v>542757645</v>
      </c>
      <c r="F21" s="33">
        <v>578377645</v>
      </c>
      <c r="G21" s="33">
        <v>578212786.67</v>
      </c>
      <c r="H21" s="3">
        <f t="shared" si="0"/>
        <v>106.53240760339726</v>
      </c>
      <c r="I21" s="10">
        <f t="shared" si="1"/>
        <v>99.97149642082034</v>
      </c>
      <c r="J21" s="30" t="s">
        <v>120</v>
      </c>
    </row>
    <row r="22" spans="1:10" ht="15.75">
      <c r="A22" s="18"/>
      <c r="B22" s="1" t="s">
        <v>17</v>
      </c>
      <c r="C22" s="5" t="s">
        <v>84</v>
      </c>
      <c r="D22" s="5" t="s">
        <v>90</v>
      </c>
      <c r="E22" s="33">
        <v>39400000</v>
      </c>
      <c r="F22" s="33">
        <v>39400000</v>
      </c>
      <c r="G22" s="33">
        <v>39074837.56</v>
      </c>
      <c r="H22" s="3">
        <f t="shared" si="0"/>
        <v>99.17471461928935</v>
      </c>
      <c r="I22" s="10">
        <f t="shared" si="1"/>
        <v>99.17471461928935</v>
      </c>
      <c r="J22" s="30"/>
    </row>
    <row r="23" spans="1:10" ht="47.25">
      <c r="A23" s="18"/>
      <c r="B23" s="1" t="s">
        <v>52</v>
      </c>
      <c r="C23" s="5" t="s">
        <v>84</v>
      </c>
      <c r="D23" s="5" t="s">
        <v>93</v>
      </c>
      <c r="E23" s="33">
        <v>76368676</v>
      </c>
      <c r="F23" s="33">
        <v>74593476</v>
      </c>
      <c r="G23" s="33">
        <v>74374894.14</v>
      </c>
      <c r="H23" s="3">
        <f t="shared" si="0"/>
        <v>97.38926747924765</v>
      </c>
      <c r="I23" s="10">
        <f t="shared" si="1"/>
        <v>99.7069691992903</v>
      </c>
      <c r="J23" s="30"/>
    </row>
    <row r="24" spans="1:10" ht="15.75">
      <c r="A24" s="18"/>
      <c r="B24" s="2" t="s">
        <v>43</v>
      </c>
      <c r="C24" s="5" t="s">
        <v>85</v>
      </c>
      <c r="D24" s="5"/>
      <c r="E24" s="33">
        <v>13657036090.01</v>
      </c>
      <c r="F24" s="33">
        <v>17841548998.94</v>
      </c>
      <c r="G24" s="33">
        <v>17041816447.53</v>
      </c>
      <c r="H24" s="3">
        <f t="shared" si="0"/>
        <v>124.78415034720409</v>
      </c>
      <c r="I24" s="10">
        <f t="shared" si="1"/>
        <v>95.5175834146603</v>
      </c>
      <c r="J24" s="3"/>
    </row>
    <row r="25" spans="1:10" ht="31.5">
      <c r="A25" s="18"/>
      <c r="B25" s="1" t="s">
        <v>51</v>
      </c>
      <c r="C25" s="5" t="s">
        <v>85</v>
      </c>
      <c r="D25" s="5" t="s">
        <v>82</v>
      </c>
      <c r="E25" s="33">
        <v>352908823.95</v>
      </c>
      <c r="F25" s="33">
        <v>420071071.95</v>
      </c>
      <c r="G25" s="33">
        <v>362375978.43</v>
      </c>
      <c r="H25" s="3">
        <f t="shared" si="0"/>
        <v>102.68260633838425</v>
      </c>
      <c r="I25" s="10">
        <f t="shared" si="1"/>
        <v>86.26539712621123</v>
      </c>
      <c r="J25" s="37" t="s">
        <v>133</v>
      </c>
    </row>
    <row r="26" spans="1:10" ht="63">
      <c r="A26" s="18"/>
      <c r="B26" s="1" t="s">
        <v>62</v>
      </c>
      <c r="C26" s="5" t="s">
        <v>85</v>
      </c>
      <c r="D26" s="5" t="s">
        <v>85</v>
      </c>
      <c r="E26" s="33">
        <v>5509100</v>
      </c>
      <c r="F26" s="33">
        <v>5238568</v>
      </c>
      <c r="G26" s="33">
        <v>5123367.5</v>
      </c>
      <c r="H26" s="3">
        <f t="shared" si="0"/>
        <v>92.99826650451072</v>
      </c>
      <c r="I26" s="10">
        <f t="shared" si="1"/>
        <v>97.8009162045811</v>
      </c>
      <c r="J26" s="21" t="s">
        <v>107</v>
      </c>
    </row>
    <row r="27" spans="1:10" ht="168.75" customHeight="1">
      <c r="A27" s="18"/>
      <c r="B27" s="1" t="s">
        <v>57</v>
      </c>
      <c r="C27" s="5" t="s">
        <v>85</v>
      </c>
      <c r="D27" s="5" t="s">
        <v>86</v>
      </c>
      <c r="E27" s="33">
        <v>2544861905.56</v>
      </c>
      <c r="F27" s="33">
        <v>4734108433.75</v>
      </c>
      <c r="G27" s="33">
        <v>4726306138.26</v>
      </c>
      <c r="H27" s="3">
        <f t="shared" si="0"/>
        <v>185.7195523236052</v>
      </c>
      <c r="I27" s="10">
        <f t="shared" si="1"/>
        <v>99.83518975960972</v>
      </c>
      <c r="J27" s="32" t="s">
        <v>108</v>
      </c>
    </row>
    <row r="28" spans="1:10" ht="15.75">
      <c r="A28" s="18"/>
      <c r="B28" s="1" t="s">
        <v>20</v>
      </c>
      <c r="C28" s="5" t="s">
        <v>85</v>
      </c>
      <c r="D28" s="5" t="s">
        <v>87</v>
      </c>
      <c r="E28" s="33">
        <v>238191000</v>
      </c>
      <c r="F28" s="33">
        <v>241723247</v>
      </c>
      <c r="G28" s="33">
        <v>232944777.07</v>
      </c>
      <c r="H28" s="3">
        <f t="shared" si="0"/>
        <v>97.79747222607067</v>
      </c>
      <c r="I28" s="10">
        <f t="shared" si="1"/>
        <v>96.36837993906312</v>
      </c>
      <c r="J28" s="34"/>
    </row>
    <row r="29" spans="1:10" ht="15.75">
      <c r="A29" s="18"/>
      <c r="B29" s="1" t="s">
        <v>24</v>
      </c>
      <c r="C29" s="5" t="s">
        <v>85</v>
      </c>
      <c r="D29" s="5" t="s">
        <v>88</v>
      </c>
      <c r="E29" s="33">
        <v>611711700</v>
      </c>
      <c r="F29" s="33">
        <v>625048017</v>
      </c>
      <c r="G29" s="33">
        <v>624072551.5</v>
      </c>
      <c r="H29" s="3">
        <f t="shared" si="0"/>
        <v>102.0206988847851</v>
      </c>
      <c r="I29" s="10">
        <f t="shared" si="1"/>
        <v>99.84393750984414</v>
      </c>
      <c r="J29" s="34"/>
    </row>
    <row r="30" spans="1:10" ht="15.75">
      <c r="A30" s="18"/>
      <c r="B30" s="1" t="s">
        <v>26</v>
      </c>
      <c r="C30" s="5" t="s">
        <v>85</v>
      </c>
      <c r="D30" s="5" t="s">
        <v>94</v>
      </c>
      <c r="E30" s="33">
        <v>1764404800</v>
      </c>
      <c r="F30" s="33">
        <v>1874673537</v>
      </c>
      <c r="G30" s="33">
        <v>1851545428.03</v>
      </c>
      <c r="H30" s="3">
        <f t="shared" si="0"/>
        <v>104.93881154880104</v>
      </c>
      <c r="I30" s="10">
        <f t="shared" si="1"/>
        <v>98.76628604855587</v>
      </c>
      <c r="J30" s="20"/>
    </row>
    <row r="31" spans="1:10" ht="69.75" customHeight="1">
      <c r="A31" s="18"/>
      <c r="B31" s="1" t="s">
        <v>41</v>
      </c>
      <c r="C31" s="5" t="s">
        <v>85</v>
      </c>
      <c r="D31" s="5" t="s">
        <v>92</v>
      </c>
      <c r="E31" s="33">
        <v>6506493441.5</v>
      </c>
      <c r="F31" s="33">
        <v>8166740688.66</v>
      </c>
      <c r="G31" s="33">
        <v>7661534611.02</v>
      </c>
      <c r="H31" s="3">
        <f t="shared" si="0"/>
        <v>117.7521299284322</v>
      </c>
      <c r="I31" s="10">
        <f t="shared" si="1"/>
        <v>93.81385920160893</v>
      </c>
      <c r="J31" s="21" t="s">
        <v>109</v>
      </c>
    </row>
    <row r="32" spans="1:10" ht="31.5">
      <c r="A32" s="18"/>
      <c r="B32" s="1" t="s">
        <v>2</v>
      </c>
      <c r="C32" s="5" t="s">
        <v>85</v>
      </c>
      <c r="D32" s="5" t="s">
        <v>95</v>
      </c>
      <c r="E32" s="33">
        <v>1632955319</v>
      </c>
      <c r="F32" s="33">
        <v>1773945435.58</v>
      </c>
      <c r="G32" s="33">
        <v>1577913595.72</v>
      </c>
      <c r="H32" s="3">
        <f t="shared" si="0"/>
        <v>96.62931847310392</v>
      </c>
      <c r="I32" s="10">
        <f t="shared" si="1"/>
        <v>88.94938728507698</v>
      </c>
      <c r="J32" s="22"/>
    </row>
    <row r="33" spans="1:10" ht="15.75">
      <c r="A33" s="18"/>
      <c r="B33" s="2" t="s">
        <v>71</v>
      </c>
      <c r="C33" s="5" t="s">
        <v>86</v>
      </c>
      <c r="D33" s="5"/>
      <c r="E33" s="33">
        <v>2172186750</v>
      </c>
      <c r="F33" s="33">
        <v>3587615697.41</v>
      </c>
      <c r="G33" s="33">
        <v>3202795983.95</v>
      </c>
      <c r="H33" s="3">
        <f t="shared" si="0"/>
        <v>147.44570115575928</v>
      </c>
      <c r="I33" s="10">
        <f t="shared" si="1"/>
        <v>89.27366401764235</v>
      </c>
      <c r="J33" s="34"/>
    </row>
    <row r="34" spans="1:10" ht="47.25">
      <c r="A34" s="18"/>
      <c r="B34" s="1" t="s">
        <v>64</v>
      </c>
      <c r="C34" s="5" t="s">
        <v>86</v>
      </c>
      <c r="D34" s="5" t="s">
        <v>82</v>
      </c>
      <c r="E34" s="33">
        <v>296263400</v>
      </c>
      <c r="F34" s="33">
        <v>638138161.96</v>
      </c>
      <c r="G34" s="33">
        <v>400366166.23</v>
      </c>
      <c r="H34" s="3">
        <f t="shared" si="0"/>
        <v>135.13858486400954</v>
      </c>
      <c r="I34" s="10">
        <f t="shared" si="1"/>
        <v>62.73973100124607</v>
      </c>
      <c r="J34" s="21" t="s">
        <v>110</v>
      </c>
    </row>
    <row r="35" spans="1:10" ht="63">
      <c r="A35" s="18"/>
      <c r="B35" s="1" t="s">
        <v>60</v>
      </c>
      <c r="C35" s="5" t="s">
        <v>86</v>
      </c>
      <c r="D35" s="5" t="s">
        <v>83</v>
      </c>
      <c r="E35" s="33">
        <v>1098724360</v>
      </c>
      <c r="F35" s="33">
        <v>1458645986.47</v>
      </c>
      <c r="G35" s="33">
        <v>1316700609.69</v>
      </c>
      <c r="H35" s="3">
        <f t="shared" si="0"/>
        <v>119.83902948051504</v>
      </c>
      <c r="I35" s="10">
        <f t="shared" si="1"/>
        <v>90.26868903787168</v>
      </c>
      <c r="J35" s="21" t="s">
        <v>111</v>
      </c>
    </row>
    <row r="36" spans="1:10" ht="67.5" customHeight="1">
      <c r="A36" s="18"/>
      <c r="B36" s="1" t="s">
        <v>9</v>
      </c>
      <c r="C36" s="5" t="s">
        <v>86</v>
      </c>
      <c r="D36" s="5" t="s">
        <v>84</v>
      </c>
      <c r="E36" s="33">
        <v>643364390</v>
      </c>
      <c r="F36" s="33">
        <v>1249431461.44</v>
      </c>
      <c r="G36" s="33">
        <v>1245847532.23</v>
      </c>
      <c r="H36" s="3">
        <f t="shared" si="0"/>
        <v>193.6457086519818</v>
      </c>
      <c r="I36" s="10">
        <f t="shared" si="1"/>
        <v>99.71315519733515</v>
      </c>
      <c r="J36" s="21" t="s">
        <v>112</v>
      </c>
    </row>
    <row r="37" spans="1:10" ht="63">
      <c r="A37" s="18"/>
      <c r="B37" s="1" t="s">
        <v>30</v>
      </c>
      <c r="C37" s="5" t="s">
        <v>86</v>
      </c>
      <c r="D37" s="5" t="s">
        <v>86</v>
      </c>
      <c r="E37" s="33">
        <v>133834600</v>
      </c>
      <c r="F37" s="33">
        <v>241400087.54</v>
      </c>
      <c r="G37" s="33">
        <v>239881675.8</v>
      </c>
      <c r="H37" s="3">
        <f t="shared" si="0"/>
        <v>179.2374137928458</v>
      </c>
      <c r="I37" s="10">
        <f t="shared" si="1"/>
        <v>99.37099785030178</v>
      </c>
      <c r="J37" s="21" t="s">
        <v>113</v>
      </c>
    </row>
    <row r="38" spans="1:10" ht="15.75">
      <c r="A38" s="18"/>
      <c r="B38" s="2" t="s">
        <v>33</v>
      </c>
      <c r="C38" s="5" t="s">
        <v>87</v>
      </c>
      <c r="D38" s="5"/>
      <c r="E38" s="33">
        <v>106082200</v>
      </c>
      <c r="F38" s="33">
        <v>91964716.9</v>
      </c>
      <c r="G38" s="33">
        <v>83621208.98</v>
      </c>
      <c r="H38" s="3">
        <f t="shared" si="0"/>
        <v>78.82680504363597</v>
      </c>
      <c r="I38" s="10">
        <f t="shared" si="1"/>
        <v>90.92749023620384</v>
      </c>
      <c r="J38" s="34"/>
    </row>
    <row r="39" spans="1:10" ht="15.75">
      <c r="A39" s="18"/>
      <c r="B39" s="1" t="s">
        <v>29</v>
      </c>
      <c r="C39" s="5" t="s">
        <v>87</v>
      </c>
      <c r="D39" s="5" t="s">
        <v>83</v>
      </c>
      <c r="E39" s="33">
        <v>1000000</v>
      </c>
      <c r="F39" s="33">
        <v>985000</v>
      </c>
      <c r="G39" s="33">
        <v>983151.1</v>
      </c>
      <c r="H39" s="3">
        <f t="shared" si="0"/>
        <v>98.31510999999999</v>
      </c>
      <c r="I39" s="10">
        <f t="shared" si="1"/>
        <v>99.81229441624365</v>
      </c>
      <c r="J39" s="21"/>
    </row>
    <row r="40" spans="1:10" ht="126">
      <c r="A40" s="18"/>
      <c r="B40" s="1" t="s">
        <v>13</v>
      </c>
      <c r="C40" s="5" t="s">
        <v>87</v>
      </c>
      <c r="D40" s="5" t="s">
        <v>86</v>
      </c>
      <c r="E40" s="33">
        <v>105082200</v>
      </c>
      <c r="F40" s="33">
        <v>90979716.9</v>
      </c>
      <c r="G40" s="33">
        <v>82638057.88</v>
      </c>
      <c r="H40" s="3">
        <f t="shared" si="0"/>
        <v>78.64134732618845</v>
      </c>
      <c r="I40" s="10">
        <f t="shared" si="1"/>
        <v>90.83129811321713</v>
      </c>
      <c r="J40" s="35" t="s">
        <v>114</v>
      </c>
    </row>
    <row r="41" spans="1:10" ht="15.75">
      <c r="A41" s="18"/>
      <c r="B41" s="2" t="s">
        <v>14</v>
      </c>
      <c r="C41" s="5" t="s">
        <v>88</v>
      </c>
      <c r="D41" s="5"/>
      <c r="E41" s="33">
        <v>14531300332.94</v>
      </c>
      <c r="F41" s="33">
        <v>15640031760.69</v>
      </c>
      <c r="G41" s="33">
        <v>15368040802.84</v>
      </c>
      <c r="H41" s="3">
        <f t="shared" si="0"/>
        <v>105.75819404133607</v>
      </c>
      <c r="I41" s="10">
        <f t="shared" si="1"/>
        <v>98.26093091106357</v>
      </c>
      <c r="J41" s="34"/>
    </row>
    <row r="42" spans="1:10" ht="15.75">
      <c r="A42" s="18"/>
      <c r="B42" s="1" t="s">
        <v>72</v>
      </c>
      <c r="C42" s="5" t="s">
        <v>88</v>
      </c>
      <c r="D42" s="5" t="s">
        <v>82</v>
      </c>
      <c r="E42" s="33">
        <v>4003537574.4</v>
      </c>
      <c r="F42" s="33">
        <v>4225187493.2</v>
      </c>
      <c r="G42" s="33">
        <v>4122961138.64</v>
      </c>
      <c r="H42" s="3">
        <f t="shared" si="0"/>
        <v>102.98295100322363</v>
      </c>
      <c r="I42" s="10">
        <f t="shared" si="1"/>
        <v>97.58054868039531</v>
      </c>
      <c r="J42" s="30"/>
    </row>
    <row r="43" spans="1:10" ht="120.75" customHeight="1">
      <c r="A43" s="18"/>
      <c r="B43" s="1" t="s">
        <v>46</v>
      </c>
      <c r="C43" s="5" t="s">
        <v>88</v>
      </c>
      <c r="D43" s="5" t="s">
        <v>83</v>
      </c>
      <c r="E43" s="33">
        <v>7998648961.8</v>
      </c>
      <c r="F43" s="33">
        <v>8583096303.36</v>
      </c>
      <c r="G43" s="33">
        <v>8425100538.29</v>
      </c>
      <c r="H43" s="3">
        <f t="shared" si="0"/>
        <v>105.33154509626127</v>
      </c>
      <c r="I43" s="10">
        <f t="shared" si="1"/>
        <v>98.159221806609</v>
      </c>
      <c r="J43" s="21" t="s">
        <v>121</v>
      </c>
    </row>
    <row r="44" spans="1:10" ht="157.5">
      <c r="A44" s="18"/>
      <c r="B44" s="1" t="s">
        <v>65</v>
      </c>
      <c r="C44" s="5" t="s">
        <v>88</v>
      </c>
      <c r="D44" s="5" t="s">
        <v>84</v>
      </c>
      <c r="E44" s="33">
        <v>184007871.8</v>
      </c>
      <c r="F44" s="33">
        <v>380710244.1</v>
      </c>
      <c r="G44" s="33">
        <v>380699432.88</v>
      </c>
      <c r="H44" s="3">
        <f t="shared" si="0"/>
        <v>206.89301449765475</v>
      </c>
      <c r="I44" s="10">
        <f t="shared" si="1"/>
        <v>99.99716024977852</v>
      </c>
      <c r="J44" s="30" t="s">
        <v>106</v>
      </c>
    </row>
    <row r="45" spans="1:10" ht="15.75">
      <c r="A45" s="18"/>
      <c r="B45" s="1" t="s">
        <v>21</v>
      </c>
      <c r="C45" s="5" t="s">
        <v>88</v>
      </c>
      <c r="D45" s="5" t="s">
        <v>85</v>
      </c>
      <c r="E45" s="33">
        <v>1735075861.94</v>
      </c>
      <c r="F45" s="33">
        <v>1812866652.82</v>
      </c>
      <c r="G45" s="33">
        <v>1804071841.22</v>
      </c>
      <c r="H45" s="3">
        <f t="shared" si="0"/>
        <v>103.97653963111763</v>
      </c>
      <c r="I45" s="10">
        <f t="shared" si="1"/>
        <v>99.51486715328349</v>
      </c>
      <c r="J45" s="30"/>
    </row>
    <row r="46" spans="1:10" ht="31.5">
      <c r="A46" s="18"/>
      <c r="B46" s="1" t="s">
        <v>49</v>
      </c>
      <c r="C46" s="5" t="s">
        <v>88</v>
      </c>
      <c r="D46" s="5" t="s">
        <v>86</v>
      </c>
      <c r="E46" s="33">
        <v>90646250</v>
      </c>
      <c r="F46" s="33">
        <v>91603092</v>
      </c>
      <c r="G46" s="33">
        <v>90896254.43</v>
      </c>
      <c r="H46" s="3">
        <f t="shared" si="0"/>
        <v>100.27580228636043</v>
      </c>
      <c r="I46" s="10">
        <f t="shared" si="1"/>
        <v>99.22836931093985</v>
      </c>
      <c r="J46" s="23"/>
    </row>
    <row r="47" spans="1:10" ht="244.5" customHeight="1">
      <c r="A47" s="18"/>
      <c r="B47" s="1" t="s">
        <v>97</v>
      </c>
      <c r="C47" s="5" t="s">
        <v>88</v>
      </c>
      <c r="D47" s="5" t="s">
        <v>88</v>
      </c>
      <c r="E47" s="33">
        <v>203355465</v>
      </c>
      <c r="F47" s="33">
        <v>233423260.7</v>
      </c>
      <c r="G47" s="33">
        <v>233023374.48</v>
      </c>
      <c r="H47" s="3">
        <f t="shared" si="0"/>
        <v>114.58918720477958</v>
      </c>
      <c r="I47" s="10">
        <f t="shared" si="1"/>
        <v>99.82868621627476</v>
      </c>
      <c r="J47" s="30" t="s">
        <v>122</v>
      </c>
    </row>
    <row r="48" spans="1:10" ht="15.75">
      <c r="A48" s="18"/>
      <c r="B48" s="1" t="s">
        <v>16</v>
      </c>
      <c r="C48" s="5" t="s">
        <v>88</v>
      </c>
      <c r="D48" s="5" t="s">
        <v>92</v>
      </c>
      <c r="E48" s="33">
        <v>316028348</v>
      </c>
      <c r="F48" s="33">
        <v>313144714.51</v>
      </c>
      <c r="G48" s="33">
        <v>311288222.9</v>
      </c>
      <c r="H48" s="3">
        <f t="shared" si="0"/>
        <v>98.50009496616423</v>
      </c>
      <c r="I48" s="10">
        <f t="shared" si="1"/>
        <v>99.40714579426799</v>
      </c>
      <c r="J48" s="34"/>
    </row>
    <row r="49" spans="1:10" ht="15.75">
      <c r="A49" s="18"/>
      <c r="B49" s="2" t="s">
        <v>63</v>
      </c>
      <c r="C49" s="5" t="s">
        <v>94</v>
      </c>
      <c r="D49" s="5"/>
      <c r="E49" s="33">
        <v>876098466</v>
      </c>
      <c r="F49" s="33">
        <v>1159564705.72</v>
      </c>
      <c r="G49" s="33">
        <v>1142563004.8</v>
      </c>
      <c r="H49" s="3">
        <f t="shared" si="0"/>
        <v>130.41490758642647</v>
      </c>
      <c r="I49" s="10">
        <f t="shared" si="1"/>
        <v>98.53378592534486</v>
      </c>
      <c r="J49" s="34"/>
    </row>
    <row r="50" spans="1:10" ht="31.5">
      <c r="A50" s="18"/>
      <c r="B50" s="1" t="s">
        <v>50</v>
      </c>
      <c r="C50" s="5" t="s">
        <v>94</v>
      </c>
      <c r="D50" s="5" t="s">
        <v>82</v>
      </c>
      <c r="E50" s="33">
        <v>840523666</v>
      </c>
      <c r="F50" s="33">
        <v>1124341626.33</v>
      </c>
      <c r="G50" s="33">
        <v>1107812701.77</v>
      </c>
      <c r="H50" s="3">
        <f t="shared" si="0"/>
        <v>131.80029862121694</v>
      </c>
      <c r="I50" s="10">
        <f t="shared" si="1"/>
        <v>98.52990192901133</v>
      </c>
      <c r="J50" s="36" t="s">
        <v>134</v>
      </c>
    </row>
    <row r="51" spans="1:10" ht="31.5">
      <c r="A51" s="18"/>
      <c r="B51" s="1" t="s">
        <v>22</v>
      </c>
      <c r="C51" s="5" t="s">
        <v>94</v>
      </c>
      <c r="D51" s="5" t="s">
        <v>85</v>
      </c>
      <c r="E51" s="33">
        <v>35574800</v>
      </c>
      <c r="F51" s="33">
        <v>35223079.39</v>
      </c>
      <c r="G51" s="33">
        <v>34750303.03</v>
      </c>
      <c r="H51" s="3">
        <f t="shared" si="0"/>
        <v>97.68235669631312</v>
      </c>
      <c r="I51" s="10">
        <f t="shared" si="1"/>
        <v>98.65776539647403</v>
      </c>
      <c r="J51" s="36"/>
    </row>
    <row r="52" spans="1:10" ht="15.75">
      <c r="A52" s="18"/>
      <c r="B52" s="2" t="s">
        <v>48</v>
      </c>
      <c r="C52" s="5" t="s">
        <v>92</v>
      </c>
      <c r="D52" s="5"/>
      <c r="E52" s="33">
        <v>6120982379.01</v>
      </c>
      <c r="F52" s="33">
        <v>6745863838.72</v>
      </c>
      <c r="G52" s="33">
        <v>6389322919.5</v>
      </c>
      <c r="H52" s="3">
        <f t="shared" si="0"/>
        <v>104.38394564588505</v>
      </c>
      <c r="I52" s="10">
        <f t="shared" si="1"/>
        <v>94.71467364678306</v>
      </c>
      <c r="J52" s="34"/>
    </row>
    <row r="53" spans="1:10" ht="255.75" customHeight="1">
      <c r="A53" s="18"/>
      <c r="B53" s="1" t="s">
        <v>45</v>
      </c>
      <c r="C53" s="5" t="s">
        <v>92</v>
      </c>
      <c r="D53" s="5" t="s">
        <v>82</v>
      </c>
      <c r="E53" s="33">
        <v>3858113168</v>
      </c>
      <c r="F53" s="33">
        <v>4440133017.43</v>
      </c>
      <c r="G53" s="33">
        <v>4214556804.85</v>
      </c>
      <c r="H53" s="3">
        <f t="shared" si="0"/>
        <v>109.23880719224148</v>
      </c>
      <c r="I53" s="10">
        <f t="shared" si="1"/>
        <v>94.91960687451282</v>
      </c>
      <c r="J53" s="36" t="s">
        <v>103</v>
      </c>
    </row>
    <row r="54" spans="1:10" ht="114.75" customHeight="1">
      <c r="A54" s="18"/>
      <c r="B54" s="1" t="s">
        <v>0</v>
      </c>
      <c r="C54" s="5" t="s">
        <v>92</v>
      </c>
      <c r="D54" s="5" t="s">
        <v>83</v>
      </c>
      <c r="E54" s="33">
        <v>499460220</v>
      </c>
      <c r="F54" s="33">
        <v>495863890.14</v>
      </c>
      <c r="G54" s="33">
        <v>443503428.97</v>
      </c>
      <c r="H54" s="3">
        <f t="shared" si="0"/>
        <v>88.79654699427314</v>
      </c>
      <c r="I54" s="10">
        <f t="shared" si="1"/>
        <v>89.4405577395005</v>
      </c>
      <c r="J54" s="36" t="s">
        <v>115</v>
      </c>
    </row>
    <row r="55" spans="1:10" ht="256.5" customHeight="1">
      <c r="A55" s="18"/>
      <c r="B55" s="1" t="s">
        <v>28</v>
      </c>
      <c r="C55" s="5" t="s">
        <v>92</v>
      </c>
      <c r="D55" s="5" t="s">
        <v>85</v>
      </c>
      <c r="E55" s="33">
        <v>85091420</v>
      </c>
      <c r="F55" s="33">
        <v>108403165</v>
      </c>
      <c r="G55" s="33">
        <v>107301293.26</v>
      </c>
      <c r="H55" s="3">
        <f t="shared" si="0"/>
        <v>126.10119006123061</v>
      </c>
      <c r="I55" s="10">
        <f t="shared" si="1"/>
        <v>98.9835428329053</v>
      </c>
      <c r="J55" s="36" t="s">
        <v>116</v>
      </c>
    </row>
    <row r="56" spans="1:10" ht="63">
      <c r="A56" s="18"/>
      <c r="B56" s="1" t="s">
        <v>53</v>
      </c>
      <c r="C56" s="5" t="s">
        <v>92</v>
      </c>
      <c r="D56" s="5" t="s">
        <v>86</v>
      </c>
      <c r="E56" s="33">
        <v>232300200</v>
      </c>
      <c r="F56" s="33">
        <v>259343984.62</v>
      </c>
      <c r="G56" s="33">
        <v>257518028.57</v>
      </c>
      <c r="H56" s="3">
        <f t="shared" si="0"/>
        <v>110.8557067837221</v>
      </c>
      <c r="I56" s="10">
        <f t="shared" si="1"/>
        <v>99.29593275406967</v>
      </c>
      <c r="J56" s="21" t="s">
        <v>123</v>
      </c>
    </row>
    <row r="57" spans="1:10" ht="47.25">
      <c r="A57" s="18"/>
      <c r="B57" s="1" t="s">
        <v>42</v>
      </c>
      <c r="C57" s="5" t="s">
        <v>92</v>
      </c>
      <c r="D57" s="5" t="s">
        <v>87</v>
      </c>
      <c r="E57" s="33">
        <v>153796200</v>
      </c>
      <c r="F57" s="33">
        <v>165230700</v>
      </c>
      <c r="G57" s="33">
        <v>165230700</v>
      </c>
      <c r="H57" s="3">
        <f t="shared" si="0"/>
        <v>107.43483909225327</v>
      </c>
      <c r="I57" s="10">
        <f t="shared" si="1"/>
        <v>100</v>
      </c>
      <c r="J57" s="21" t="s">
        <v>124</v>
      </c>
    </row>
    <row r="58" spans="1:10" ht="43.5" customHeight="1">
      <c r="A58" s="18"/>
      <c r="B58" s="1" t="s">
        <v>67</v>
      </c>
      <c r="C58" s="5" t="s">
        <v>92</v>
      </c>
      <c r="D58" s="5" t="s">
        <v>92</v>
      </c>
      <c r="E58" s="33">
        <v>1292221171.01</v>
      </c>
      <c r="F58" s="33">
        <v>1276889081.53</v>
      </c>
      <c r="G58" s="33">
        <v>1201212663.85</v>
      </c>
      <c r="H58" s="3">
        <f t="shared" si="0"/>
        <v>92.95720351889392</v>
      </c>
      <c r="I58" s="10">
        <f t="shared" si="1"/>
        <v>94.07337577126725</v>
      </c>
      <c r="J58" s="21" t="s">
        <v>125</v>
      </c>
    </row>
    <row r="59" spans="1:10" ht="15.75">
      <c r="A59" s="18"/>
      <c r="B59" s="2" t="s">
        <v>68</v>
      </c>
      <c r="C59" s="5" t="s">
        <v>89</v>
      </c>
      <c r="D59" s="5"/>
      <c r="E59" s="33">
        <v>15466946618.43</v>
      </c>
      <c r="F59" s="33">
        <v>15843445856.11</v>
      </c>
      <c r="G59" s="33">
        <v>15752072403.51</v>
      </c>
      <c r="H59" s="3">
        <f t="shared" si="0"/>
        <v>101.84345231230223</v>
      </c>
      <c r="I59" s="10">
        <f t="shared" si="1"/>
        <v>99.42327285724423</v>
      </c>
      <c r="J59" s="3"/>
    </row>
    <row r="60" spans="1:10" ht="15.75">
      <c r="A60" s="18"/>
      <c r="B60" s="1" t="s">
        <v>31</v>
      </c>
      <c r="C60" s="5" t="s">
        <v>89</v>
      </c>
      <c r="D60" s="5" t="s">
        <v>82</v>
      </c>
      <c r="E60" s="33">
        <v>219387200</v>
      </c>
      <c r="F60" s="33">
        <v>233574000</v>
      </c>
      <c r="G60" s="33">
        <v>233293938.36</v>
      </c>
      <c r="H60" s="3">
        <f t="shared" si="0"/>
        <v>106.3389014308948</v>
      </c>
      <c r="I60" s="10">
        <f t="shared" si="1"/>
        <v>99.88009725397518</v>
      </c>
      <c r="J60" s="30"/>
    </row>
    <row r="61" spans="1:10" ht="15.75">
      <c r="A61" s="18"/>
      <c r="B61" s="1" t="s">
        <v>1</v>
      </c>
      <c r="C61" s="5" t="s">
        <v>89</v>
      </c>
      <c r="D61" s="5" t="s">
        <v>83</v>
      </c>
      <c r="E61" s="33">
        <v>2241891700</v>
      </c>
      <c r="F61" s="33">
        <v>2315120880</v>
      </c>
      <c r="G61" s="33">
        <v>2311613757.58</v>
      </c>
      <c r="H61" s="3">
        <f t="shared" si="0"/>
        <v>103.10996546264923</v>
      </c>
      <c r="I61" s="10">
        <f t="shared" si="1"/>
        <v>99.84851234117849</v>
      </c>
      <c r="J61" s="24"/>
    </row>
    <row r="62" spans="1:10" ht="15.75">
      <c r="A62" s="18"/>
      <c r="B62" s="1" t="s">
        <v>6</v>
      </c>
      <c r="C62" s="5" t="s">
        <v>89</v>
      </c>
      <c r="D62" s="5" t="s">
        <v>84</v>
      </c>
      <c r="E62" s="33">
        <v>9303190171.33</v>
      </c>
      <c r="F62" s="33">
        <v>9729677324.64</v>
      </c>
      <c r="G62" s="33">
        <v>9668299074.39</v>
      </c>
      <c r="H62" s="3">
        <f t="shared" si="0"/>
        <v>103.92455594625132</v>
      </c>
      <c r="I62" s="10">
        <f t="shared" si="1"/>
        <v>99.3691645858125</v>
      </c>
      <c r="J62" s="34"/>
    </row>
    <row r="63" spans="1:10" ht="15.75">
      <c r="A63" s="18"/>
      <c r="B63" s="1" t="s">
        <v>19</v>
      </c>
      <c r="C63" s="5" t="s">
        <v>89</v>
      </c>
      <c r="D63" s="5" t="s">
        <v>85</v>
      </c>
      <c r="E63" s="33">
        <v>3464436350</v>
      </c>
      <c r="F63" s="33">
        <v>3331536094.37</v>
      </c>
      <c r="G63" s="33">
        <v>3310318695.1</v>
      </c>
      <c r="H63" s="3">
        <f t="shared" si="0"/>
        <v>95.5514363858929</v>
      </c>
      <c r="I63" s="10">
        <f t="shared" si="1"/>
        <v>99.36313464212934</v>
      </c>
      <c r="J63" s="34"/>
    </row>
    <row r="64" spans="1:10" ht="31.5">
      <c r="A64" s="18"/>
      <c r="B64" s="1" t="s">
        <v>4</v>
      </c>
      <c r="C64" s="5" t="s">
        <v>89</v>
      </c>
      <c r="D64" s="5" t="s">
        <v>87</v>
      </c>
      <c r="E64" s="33">
        <v>238041197.1</v>
      </c>
      <c r="F64" s="33">
        <v>233537557.1</v>
      </c>
      <c r="G64" s="33">
        <v>228546938.08</v>
      </c>
      <c r="H64" s="3">
        <f t="shared" si="0"/>
        <v>96.01150593440703</v>
      </c>
      <c r="I64" s="10">
        <f t="shared" si="1"/>
        <v>97.86303364564912</v>
      </c>
      <c r="J64" s="34"/>
    </row>
    <row r="65" spans="1:10" ht="15.75">
      <c r="A65" s="18"/>
      <c r="B65" s="2" t="s">
        <v>10</v>
      </c>
      <c r="C65" s="5" t="s">
        <v>90</v>
      </c>
      <c r="D65" s="5"/>
      <c r="E65" s="33">
        <v>2169648355.11</v>
      </c>
      <c r="F65" s="33">
        <v>946353131.13</v>
      </c>
      <c r="G65" s="33">
        <v>820286081.56</v>
      </c>
      <c r="H65" s="3">
        <f t="shared" si="0"/>
        <v>37.80732852989958</v>
      </c>
      <c r="I65" s="10">
        <f t="shared" si="1"/>
        <v>86.67864611812837</v>
      </c>
      <c r="J65" s="34"/>
    </row>
    <row r="66" spans="1:10" ht="132" customHeight="1">
      <c r="A66" s="18"/>
      <c r="B66" s="1" t="s">
        <v>44</v>
      </c>
      <c r="C66" s="5" t="s">
        <v>90</v>
      </c>
      <c r="D66" s="5" t="s">
        <v>82</v>
      </c>
      <c r="E66" s="33">
        <v>124177211.11</v>
      </c>
      <c r="F66" s="33">
        <v>37690007.94</v>
      </c>
      <c r="G66" s="33">
        <v>37196898.94</v>
      </c>
      <c r="H66" s="3">
        <f t="shared" si="0"/>
        <v>29.95469024268055</v>
      </c>
      <c r="I66" s="10">
        <f t="shared" si="1"/>
        <v>98.69167180653027</v>
      </c>
      <c r="J66" s="31" t="s">
        <v>131</v>
      </c>
    </row>
    <row r="67" spans="1:10" ht="31.5">
      <c r="A67" s="18"/>
      <c r="B67" s="1" t="s">
        <v>37</v>
      </c>
      <c r="C67" s="5" t="s">
        <v>90</v>
      </c>
      <c r="D67" s="5" t="s">
        <v>83</v>
      </c>
      <c r="E67" s="33">
        <v>1679924270.32</v>
      </c>
      <c r="F67" s="33">
        <v>527466088.33</v>
      </c>
      <c r="G67" s="33">
        <v>402191741.88</v>
      </c>
      <c r="H67" s="3">
        <f t="shared" si="0"/>
        <v>23.941063831608826</v>
      </c>
      <c r="I67" s="10">
        <f t="shared" si="1"/>
        <v>76.2497818870918</v>
      </c>
      <c r="J67" s="36" t="s">
        <v>117</v>
      </c>
    </row>
    <row r="68" spans="1:10" ht="15.75">
      <c r="A68" s="18"/>
      <c r="B68" s="1" t="s">
        <v>54</v>
      </c>
      <c r="C68" s="5" t="s">
        <v>90</v>
      </c>
      <c r="D68" s="5" t="s">
        <v>84</v>
      </c>
      <c r="E68" s="33">
        <v>348165473.68</v>
      </c>
      <c r="F68" s="33">
        <v>364793103.68</v>
      </c>
      <c r="G68" s="33">
        <v>364619009.67</v>
      </c>
      <c r="H68" s="3">
        <f t="shared" si="0"/>
        <v>104.72578047906109</v>
      </c>
      <c r="I68" s="10">
        <f t="shared" si="1"/>
        <v>99.95227595910018</v>
      </c>
      <c r="J68" s="36"/>
    </row>
    <row r="69" spans="1:11" ht="31.5">
      <c r="A69" s="18"/>
      <c r="B69" s="1" t="s">
        <v>3</v>
      </c>
      <c r="C69" s="5" t="s">
        <v>90</v>
      </c>
      <c r="D69" s="5" t="s">
        <v>86</v>
      </c>
      <c r="E69" s="33">
        <v>17381400</v>
      </c>
      <c r="F69" s="33">
        <v>16403931.18</v>
      </c>
      <c r="G69" s="33">
        <v>16278431.07</v>
      </c>
      <c r="H69" s="3">
        <f aca="true" t="shared" si="2" ref="H69:H79">G69/E69*100</f>
        <v>93.65431478476994</v>
      </c>
      <c r="I69" s="10">
        <f aca="true" t="shared" si="3" ref="I69:I79">G69/F69*100</f>
        <v>99.23493881665992</v>
      </c>
      <c r="J69" s="31" t="s">
        <v>126</v>
      </c>
      <c r="K69" s="29"/>
    </row>
    <row r="70" spans="1:10" ht="15.75">
      <c r="A70" s="18"/>
      <c r="B70" s="2" t="s">
        <v>66</v>
      </c>
      <c r="C70" s="5" t="s">
        <v>95</v>
      </c>
      <c r="D70" s="5"/>
      <c r="E70" s="33">
        <v>246538800</v>
      </c>
      <c r="F70" s="33">
        <v>278965252.73</v>
      </c>
      <c r="G70" s="33">
        <v>277751235.81</v>
      </c>
      <c r="H70" s="3">
        <f t="shared" si="2"/>
        <v>112.66025299466047</v>
      </c>
      <c r="I70" s="10">
        <f t="shared" si="3"/>
        <v>99.5648142884752</v>
      </c>
      <c r="J70" s="34"/>
    </row>
    <row r="71" spans="1:10" ht="47.25">
      <c r="A71" s="18"/>
      <c r="B71" s="1" t="s">
        <v>39</v>
      </c>
      <c r="C71" s="5" t="s">
        <v>95</v>
      </c>
      <c r="D71" s="5" t="s">
        <v>82</v>
      </c>
      <c r="E71" s="33">
        <v>112083100</v>
      </c>
      <c r="F71" s="33">
        <v>116580100</v>
      </c>
      <c r="G71" s="33">
        <v>116580100</v>
      </c>
      <c r="H71" s="3">
        <f t="shared" si="2"/>
        <v>104.01220166108895</v>
      </c>
      <c r="I71" s="10">
        <f t="shared" si="3"/>
        <v>100</v>
      </c>
      <c r="J71" s="21" t="s">
        <v>104</v>
      </c>
    </row>
    <row r="72" spans="1:10" ht="31.5">
      <c r="A72" s="18"/>
      <c r="B72" s="1" t="s">
        <v>70</v>
      </c>
      <c r="C72" s="5" t="s">
        <v>95</v>
      </c>
      <c r="D72" s="5" t="s">
        <v>83</v>
      </c>
      <c r="E72" s="33">
        <v>112713700</v>
      </c>
      <c r="F72" s="33">
        <v>122106700</v>
      </c>
      <c r="G72" s="33">
        <v>122106700</v>
      </c>
      <c r="H72" s="3">
        <f t="shared" si="2"/>
        <v>108.3335033806893</v>
      </c>
      <c r="I72" s="10">
        <f t="shared" si="3"/>
        <v>100</v>
      </c>
      <c r="J72" s="21" t="s">
        <v>127</v>
      </c>
    </row>
    <row r="73" spans="1:10" ht="63.75" customHeight="1">
      <c r="A73" s="18"/>
      <c r="B73" s="1" t="s">
        <v>27</v>
      </c>
      <c r="C73" s="5" t="s">
        <v>95</v>
      </c>
      <c r="D73" s="5" t="s">
        <v>85</v>
      </c>
      <c r="E73" s="33">
        <v>21742000</v>
      </c>
      <c r="F73" s="33">
        <v>40278452.73</v>
      </c>
      <c r="G73" s="33">
        <v>39064435.81</v>
      </c>
      <c r="H73" s="3">
        <f t="shared" si="2"/>
        <v>179.67268793119308</v>
      </c>
      <c r="I73" s="10">
        <f t="shared" si="3"/>
        <v>96.9859395341277</v>
      </c>
      <c r="J73" s="30" t="s">
        <v>105</v>
      </c>
    </row>
    <row r="74" spans="1:10" ht="31.5">
      <c r="A74" s="18"/>
      <c r="B74" s="2" t="s">
        <v>69</v>
      </c>
      <c r="C74" s="5" t="s">
        <v>91</v>
      </c>
      <c r="D74" s="5"/>
      <c r="E74" s="33">
        <v>1100000000</v>
      </c>
      <c r="F74" s="33">
        <v>483782379.36</v>
      </c>
      <c r="G74" s="33">
        <v>483712141.25</v>
      </c>
      <c r="H74" s="3">
        <f t="shared" si="2"/>
        <v>43.973831022727275</v>
      </c>
      <c r="I74" s="10">
        <f t="shared" si="3"/>
        <v>99.98548146584153</v>
      </c>
      <c r="J74" s="21" t="s">
        <v>118</v>
      </c>
    </row>
    <row r="75" spans="1:10" ht="31.5">
      <c r="A75" s="18"/>
      <c r="B75" s="1" t="s">
        <v>7</v>
      </c>
      <c r="C75" s="5" t="s">
        <v>91</v>
      </c>
      <c r="D75" s="5" t="s">
        <v>82</v>
      </c>
      <c r="E75" s="33">
        <v>1100000000</v>
      </c>
      <c r="F75" s="33">
        <v>483782379.36</v>
      </c>
      <c r="G75" s="33">
        <v>483712141.25</v>
      </c>
      <c r="H75" s="3">
        <f t="shared" si="2"/>
        <v>43.973831022727275</v>
      </c>
      <c r="I75" s="10">
        <f t="shared" si="3"/>
        <v>99.98548146584153</v>
      </c>
      <c r="J75" s="21" t="s">
        <v>118</v>
      </c>
    </row>
    <row r="76" spans="1:10" ht="47.25">
      <c r="A76" s="18"/>
      <c r="B76" s="2" t="s">
        <v>47</v>
      </c>
      <c r="C76" s="5" t="s">
        <v>93</v>
      </c>
      <c r="D76" s="5"/>
      <c r="E76" s="33">
        <v>3192124830</v>
      </c>
      <c r="F76" s="33">
        <v>3505884540.67</v>
      </c>
      <c r="G76" s="33">
        <v>3472789140.86</v>
      </c>
      <c r="H76" s="3">
        <f t="shared" si="2"/>
        <v>108.79239772274194</v>
      </c>
      <c r="I76" s="10">
        <f t="shared" si="3"/>
        <v>99.05600428576365</v>
      </c>
      <c r="J76" s="34"/>
    </row>
    <row r="77" spans="1:10" ht="47.25">
      <c r="A77" s="18"/>
      <c r="B77" s="1" t="s">
        <v>40</v>
      </c>
      <c r="C77" s="5" t="s">
        <v>93</v>
      </c>
      <c r="D77" s="5" t="s">
        <v>82</v>
      </c>
      <c r="E77" s="33">
        <v>1788429900</v>
      </c>
      <c r="F77" s="33">
        <v>1788429900</v>
      </c>
      <c r="G77" s="33">
        <v>1788429900</v>
      </c>
      <c r="H77" s="3">
        <f t="shared" si="2"/>
        <v>100</v>
      </c>
      <c r="I77" s="10">
        <f t="shared" si="3"/>
        <v>100</v>
      </c>
      <c r="J77" s="34"/>
    </row>
    <row r="78" spans="1:10" ht="63">
      <c r="A78" s="18"/>
      <c r="B78" s="1" t="s">
        <v>36</v>
      </c>
      <c r="C78" s="5" t="s">
        <v>93</v>
      </c>
      <c r="D78" s="5" t="s">
        <v>83</v>
      </c>
      <c r="E78" s="33">
        <v>367929100</v>
      </c>
      <c r="F78" s="33">
        <v>1029994600</v>
      </c>
      <c r="G78" s="33">
        <v>1029994600</v>
      </c>
      <c r="H78" s="3">
        <f t="shared" si="2"/>
        <v>279.9437717755948</v>
      </c>
      <c r="I78" s="10">
        <f t="shared" si="3"/>
        <v>100</v>
      </c>
      <c r="J78" s="16" t="s">
        <v>128</v>
      </c>
    </row>
    <row r="79" spans="1:10" ht="141.75">
      <c r="A79" s="18"/>
      <c r="B79" s="1" t="s">
        <v>12</v>
      </c>
      <c r="C79" s="5" t="s">
        <v>93</v>
      </c>
      <c r="D79" s="5" t="s">
        <v>84</v>
      </c>
      <c r="E79" s="33">
        <v>1035765830</v>
      </c>
      <c r="F79" s="33">
        <v>687460040.67</v>
      </c>
      <c r="G79" s="33">
        <v>654364640.86</v>
      </c>
      <c r="H79" s="3">
        <f t="shared" si="2"/>
        <v>63.17689017217337</v>
      </c>
      <c r="I79" s="10">
        <f t="shared" si="3"/>
        <v>95.18584385243031</v>
      </c>
      <c r="J79" s="28" t="s">
        <v>129</v>
      </c>
    </row>
    <row r="80" ht="15.75">
      <c r="H80" s="29"/>
    </row>
    <row r="81" spans="7:8" ht="15.75">
      <c r="G81" s="27"/>
      <c r="H81" s="29"/>
    </row>
    <row r="82" ht="15.75">
      <c r="J82" s="18"/>
    </row>
  </sheetData>
  <sheetProtection/>
  <autoFilter ref="B4:E81"/>
  <mergeCells count="3">
    <mergeCell ref="A1:E1"/>
    <mergeCell ref="A3:E3"/>
    <mergeCell ref="A2:I2"/>
  </mergeCells>
  <printOptions/>
  <pageMargins left="0.7086614173228347" right="0.7086614173228347" top="0.7480314960629921" bottom="0.7480314960629921" header="0.31496062992125984" footer="0.31496062992125984"/>
  <pageSetup errors="blank" fitToHeight="0" fitToWidth="1" horizontalDpi="300" verticalDpi="300" orientation="landscape" paperSize="9" scale="58" r:id="rId1"/>
  <headerFooter alignWithMargins="0">
    <oddFooter>&amp;L&amp;P&amp;R&amp;Z&amp;F&amp;A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Кривовицина Елена Владимировна</dc:creator>
  <cp:keywords/>
  <dc:description/>
  <cp:lastModifiedBy>Пьянникова Светлана Александровна</cp:lastModifiedBy>
  <cp:lastPrinted>2020-05-18T10:52:14Z</cp:lastPrinted>
  <dcterms:created xsi:type="dcterms:W3CDTF">2019-03-14T14:20:35Z</dcterms:created>
  <dcterms:modified xsi:type="dcterms:W3CDTF">2020-05-19T10:18:03Z</dcterms:modified>
  <cp:category/>
  <cp:version/>
  <cp:contentType/>
  <cp:contentStatus/>
</cp:coreProperties>
</file>