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heckCompatibility="1"/>
  <bookViews>
    <workbookView xWindow="615" yWindow="615" windowWidth="15600" windowHeight="8415"/>
  </bookViews>
  <sheets>
    <sheet name="без учета счетов бюджета" sheetId="2" r:id="rId1"/>
  </sheets>
  <definedNames>
    <definedName name="_xlnm.Print_Titles" localSheetId="0">'без учета счетов бюджета'!$6:$7</definedName>
  </definedNames>
  <calcPr calcId="124519"/>
</workbook>
</file>

<file path=xl/calcChain.xml><?xml version="1.0" encoding="utf-8"?>
<calcChain xmlns="http://schemas.openxmlformats.org/spreadsheetml/2006/main">
  <c r="G9" i="2"/>
  <c r="G10"/>
  <c r="G11"/>
  <c r="G12"/>
  <c r="G13"/>
  <c r="G14"/>
  <c r="G15"/>
  <c r="G16"/>
  <c r="G17"/>
  <c r="G18"/>
  <c r="G19"/>
  <c r="G20"/>
  <c r="G21"/>
  <c r="G22"/>
  <c r="G23"/>
  <c r="G24"/>
  <c r="G25"/>
  <c r="G26"/>
  <c r="G27"/>
  <c r="G28"/>
  <c r="G29"/>
  <c r="G30"/>
  <c r="G31"/>
  <c r="G32"/>
  <c r="G33"/>
  <c r="G34"/>
  <c r="G35"/>
  <c r="G36"/>
  <c r="G37"/>
  <c r="G38"/>
  <c r="G39"/>
  <c r="G40"/>
  <c r="G41"/>
  <c r="G42"/>
  <c r="G43"/>
  <c r="G44"/>
  <c r="G45"/>
  <c r="G46"/>
  <c r="G47"/>
  <c r="G49"/>
  <c r="G50"/>
  <c r="G51"/>
  <c r="G52"/>
  <c r="G53"/>
  <c r="G54"/>
  <c r="G55"/>
  <c r="G56"/>
  <c r="G57"/>
  <c r="G58"/>
  <c r="G59"/>
  <c r="G60"/>
  <c r="G61"/>
  <c r="G62"/>
  <c r="G63"/>
  <c r="G64"/>
  <c r="G65"/>
  <c r="G66"/>
  <c r="G67"/>
  <c r="G68"/>
  <c r="G69"/>
  <c r="G70"/>
  <c r="G71"/>
  <c r="G72"/>
  <c r="G73"/>
  <c r="G74"/>
  <c r="G75"/>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F9"/>
  <c r="F10"/>
  <c r="F11"/>
  <c r="F12"/>
  <c r="F13"/>
  <c r="F14"/>
  <c r="F15"/>
  <c r="F16"/>
  <c r="F17"/>
  <c r="F18"/>
  <c r="F19"/>
  <c r="F20"/>
  <c r="F21"/>
  <c r="F22"/>
  <c r="F23"/>
  <c r="F24"/>
  <c r="F25"/>
  <c r="F26"/>
  <c r="F27"/>
  <c r="F28"/>
  <c r="F29"/>
  <c r="F30"/>
  <c r="F31"/>
  <c r="F32"/>
  <c r="F33"/>
  <c r="F34"/>
  <c r="F35"/>
  <c r="F36"/>
  <c r="F37"/>
  <c r="F38"/>
  <c r="F39"/>
  <c r="F40"/>
  <c r="F41"/>
  <c r="F42"/>
  <c r="F43"/>
  <c r="F44"/>
  <c r="F45"/>
  <c r="F46"/>
  <c r="F47"/>
  <c r="F49"/>
  <c r="F50"/>
  <c r="F51"/>
  <c r="F52"/>
  <c r="F53"/>
  <c r="F54"/>
  <c r="F55"/>
  <c r="F57"/>
  <c r="F58"/>
  <c r="F59"/>
  <c r="F60"/>
  <c r="F61"/>
  <c r="F62"/>
  <c r="F63"/>
  <c r="F64"/>
  <c r="F65"/>
  <c r="F66"/>
  <c r="F67"/>
  <c r="F68"/>
  <c r="F69"/>
  <c r="F70"/>
  <c r="F71"/>
  <c r="F72"/>
  <c r="F73"/>
  <c r="F74"/>
  <c r="F75"/>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G8"/>
  <c r="F8"/>
</calcChain>
</file>

<file path=xl/sharedStrings.xml><?xml version="1.0" encoding="utf-8"?>
<sst xmlns="http://schemas.openxmlformats.org/spreadsheetml/2006/main" count="289" uniqueCount="272">
  <si>
    <t>Наименование показателя</t>
  </si>
  <si>
    <t>Ц.ст.</t>
  </si>
  <si>
    <t>Уточненная роспись/план</t>
  </si>
  <si>
    <t xml:space="preserve">    Государственная программа Липецкой области "Социальная поддержка граждан, реализация семейно-демографической политики Липецкой области"</t>
  </si>
  <si>
    <t>0100000000</t>
  </si>
  <si>
    <t xml:space="preserve">      Подпрограмма "Развитие мер социальной поддержки отдельных категорий населения"</t>
  </si>
  <si>
    <t>0110000000</t>
  </si>
  <si>
    <t xml:space="preserve">      Подпрограмма "Повышение качества жизни пожилых людей, развитие системы социального обслуживания населения Липецкой области"</t>
  </si>
  <si>
    <t>0120000000</t>
  </si>
  <si>
    <t xml:space="preserve">      Подпрограмма "Укрепление материально-технической базы учреждений социального обслуживания населения и оказание адресной социальной помощи неработающим пенсионерам, являющимся получателями трудовых пенсий по старости и по инвалидности, в Липецкой области"</t>
  </si>
  <si>
    <t>0130000000</t>
  </si>
  <si>
    <t xml:space="preserve">      Подпрограмма "Улучшение демографической ситуации и положения семей с детьми"</t>
  </si>
  <si>
    <t>0140000000</t>
  </si>
  <si>
    <t xml:space="preserve">      Подпрограмма "Обеспечение жилыми помещениями детей-сирот, детей, оставшихся без попечения родителей, и лиц из их числа"</t>
  </si>
  <si>
    <t>0150000000</t>
  </si>
  <si>
    <t xml:space="preserve">      Подпрограмма "Доступная среда"</t>
  </si>
  <si>
    <t>0160000000</t>
  </si>
  <si>
    <t xml:space="preserve">      Подпрограмма "Благополучная семья - стабильность в регионе"</t>
  </si>
  <si>
    <t>0170000000</t>
  </si>
  <si>
    <t xml:space="preserve">      Подпрограмма "Формирование системы комплексной реабилитации и абилитации инвалидов, в том числе детей-инвалидов в Липецкой области"</t>
  </si>
  <si>
    <t>0180000000</t>
  </si>
  <si>
    <t xml:space="preserve">    Государственная программа Липецкой области "Развитие рынка труда и содействие занятости населения в Липецкой области"</t>
  </si>
  <si>
    <t>0200000000</t>
  </si>
  <si>
    <t xml:space="preserve">      Подпрограмма "Развитие рынка труда и социальная поддержка безработных граждан"</t>
  </si>
  <si>
    <t>0210000000</t>
  </si>
  <si>
    <t xml:space="preserve">      Подпрограмма "Содействие трудоустройству незанятых инвалидов Липецкой области"</t>
  </si>
  <si>
    <t>0220000000</t>
  </si>
  <si>
    <t xml:space="preserve">      Подпрограмма "Оказание содействия добровольному переселению в Липецкую область соотечественников, проживающих за рубежом"</t>
  </si>
  <si>
    <t>0230000000</t>
  </si>
  <si>
    <t xml:space="preserve">      Подпрограмма "Улучшение условий и охраны труда"</t>
  </si>
  <si>
    <t>0240000000</t>
  </si>
  <si>
    <t xml:space="preserve">    Государственная программа Липецкой области "Развитие здравоохранения Липецкой области"</t>
  </si>
  <si>
    <t>0300000000</t>
  </si>
  <si>
    <t xml:space="preserve">      Подпрограмма "Профилактика заболеваний и формирование здорового образа жизни. Развитие первичной медико-санитарной помощи"</t>
  </si>
  <si>
    <t>0310000000</t>
  </si>
  <si>
    <t xml:space="preserve">      Подпрограмма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</si>
  <si>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0320000000</t>
  </si>
  <si>
    <t xml:space="preserve">      Подпрограмма "Охрана здоровья матери и ребенка"</t>
  </si>
  <si>
    <t>0330000000</t>
  </si>
  <si>
    <t xml:space="preserve">      Подпрограмма "Развитие медицинской реабилитации и санаторно-курортного лечения, в том числе детей"</t>
  </si>
  <si>
    <t>0340000000</t>
  </si>
  <si>
    <t xml:space="preserve">      Подпрограмма "Совершенствование оказания паллиативной медицинской помощи, в том числе детям"</t>
  </si>
  <si>
    <t>0350000000</t>
  </si>
  <si>
    <t xml:space="preserve">      Подпрограмма "Кадровое обеспечение системы здравоохранения"</t>
  </si>
  <si>
    <t>0360000000</t>
  </si>
  <si>
    <t xml:space="preserve">      Подпрограмма "Совершенствование системы лекарственного обеспечения, в том числе в амбулаторных условиях"</t>
  </si>
  <si>
    <t>0370000000</t>
  </si>
  <si>
    <t xml:space="preserve">      Подпрограмма "Развитие информатизации в здравоохранении"</t>
  </si>
  <si>
    <t>0380000000</t>
  </si>
  <si>
    <t xml:space="preserve">    Государственная программа Липецкой области "Развитие физической культуры и спорта Липецкой области"</t>
  </si>
  <si>
    <t>0400000000</t>
  </si>
  <si>
    <t xml:space="preserve">      Подпрограмма "Развитие физической культуры и массового спорта"</t>
  </si>
  <si>
    <t>0410000000</t>
  </si>
  <si>
    <t xml:space="preserve">      Подпрограмма "Развитие спорта высших достижений и системы подготовки спортивного резерва Липецкой области"</t>
  </si>
  <si>
    <t>0420000000</t>
  </si>
  <si>
    <t xml:space="preserve">    Государственная программа Липецкой области "Развитие образования Липецкой области"</t>
  </si>
  <si>
    <t>0500000000</t>
  </si>
  <si>
    <t xml:space="preserve">      Подпрограмма "Ресурсное обеспечение развития образования Липецкой области"</t>
  </si>
  <si>
    <t>0510000000</t>
  </si>
  <si>
    <t xml:space="preserve">      Подпрограмма "Повышение эффективности профессионального образования в обеспечении отраслей экономики востребованными кадрами"</t>
  </si>
  <si>
    <t>0520000000</t>
  </si>
  <si>
    <t xml:space="preserve">      Подпрограмма "Реализация мер по обучению, воспитанию, содержанию детей-сирот и детей, оставшихся без попечения родителей, и психолого-педагогическая помощь детям"</t>
  </si>
  <si>
    <t>0530000000</t>
  </si>
  <si>
    <t xml:space="preserve">      Подпрограмма "Отдых и оздоровление детей Липецкой области"</t>
  </si>
  <si>
    <t>0540000000</t>
  </si>
  <si>
    <t xml:space="preserve">      Подпрограмма "Создание современной образовательной среды для школьников"</t>
  </si>
  <si>
    <t>0550000000</t>
  </si>
  <si>
    <t xml:space="preserve">    Государственная программа Липецкой области "Развитие культуры и туризма в Липецкой области"</t>
  </si>
  <si>
    <t>0600000000</t>
  </si>
  <si>
    <t xml:space="preserve">      Подпрограмма "Развитие и сохранение культуры Липецкой области"</t>
  </si>
  <si>
    <t>0610000000</t>
  </si>
  <si>
    <t xml:space="preserve">      Подпрограмма "Развитие туризма в Липецкой области"</t>
  </si>
  <si>
    <t>0620000000</t>
  </si>
  <si>
    <t xml:space="preserve">      Подпрограмма "Формирование и использование документов Архивного фонда Российской Федерации в Липецкой области"</t>
  </si>
  <si>
    <t>0630000000</t>
  </si>
  <si>
    <t xml:space="preserve">    Государственная программа Липецкой области "Развитие кооперации и коллективных форм собственности в Липецкой области"</t>
  </si>
  <si>
    <t>0700000000</t>
  </si>
  <si>
    <t xml:space="preserve">      Подпрограмма "Развитие сети кооперативов всех направлений на 2014-2024 годы"</t>
  </si>
  <si>
    <t>0710000000</t>
  </si>
  <si>
    <t xml:space="preserve">      Подпрограмма "Реализация регионально значимых направлений в сфере сельскохозяйственной кооперации на 2014-2024 годы"</t>
  </si>
  <si>
    <t>0720000000</t>
  </si>
  <si>
    <t xml:space="preserve">      Подпрограмма "Создание эффективной товаропроводящей инфраструктуры на 2014-2024 годы"</t>
  </si>
  <si>
    <t>0730000000</t>
  </si>
  <si>
    <t xml:space="preserve">      Подпрограмма "Развитие народных предприятий в Липецкой области на 2014-2024 годы"</t>
  </si>
  <si>
    <t>0740000000</t>
  </si>
  <si>
    <t xml:space="preserve">    Государственная программа Липецкой области "Обеспечение населения Липецкой области качественным жильем, социальной инфраструктурой и услугами ЖКХ"</t>
  </si>
  <si>
    <t>0800000000</t>
  </si>
  <si>
    <t xml:space="preserve">      Подпрограмма "Ипотечное жилищное кредитование"</t>
  </si>
  <si>
    <t>0810000000</t>
  </si>
  <si>
    <t xml:space="preserve">      Подпрограмма "Свой Дом"</t>
  </si>
  <si>
    <t>0820000000</t>
  </si>
  <si>
    <t xml:space="preserve">      Подпрограмма "О государственной поддержке в обеспечении жильем молодых семей"</t>
  </si>
  <si>
    <t>0830000000</t>
  </si>
  <si>
    <t xml:space="preserve">      Подпрограмма "Стимулирование жилищного строительства в Липецкой области"</t>
  </si>
  <si>
    <t>0840000000</t>
  </si>
  <si>
    <t xml:space="preserve">      Подпрограмма "Повышение качества  условий проживания населения области за счет обеспечения населенных пунктов области социальной инфраструктурой"</t>
  </si>
  <si>
    <t>0850000000</t>
  </si>
  <si>
    <t xml:space="preserve">      Подпрограмма "Улучшение качества жилищного фонда, развитие и модернизация коммунальной инфраструктуры Липецкой области"</t>
  </si>
  <si>
    <t>0860000000</t>
  </si>
  <si>
    <t xml:space="preserve">    Государственная программа Липецкой области "Обеспечение общественной безопасности населения и территории Липецкой области"</t>
  </si>
  <si>
    <t>0900000000</t>
  </si>
  <si>
    <t xml:space="preserve">      Подпрограмма "Профилактика правонарушений в Липецкой области"</t>
  </si>
  <si>
    <t>0910000000</t>
  </si>
  <si>
    <t xml:space="preserve">      Подпрограмма "Обеспечение безопасности дорожного движения в Липецкой области"</t>
  </si>
  <si>
    <t>0920000000</t>
  </si>
  <si>
    <t xml:space="preserve">      Подпрограмма "О противодействии коррупции в Липецкой области"</t>
  </si>
  <si>
    <t>0930000000</t>
  </si>
  <si>
    <t xml:space="preserve">      Подпрограмма "Комплексные меры по профилактике терроризма и экстремизма в Липецкой области"</t>
  </si>
  <si>
    <t>0940000000</t>
  </si>
  <si>
    <t xml:space="preserve">      Подпрограмма "Развитие мировой юстиции в Липецкой области"</t>
  </si>
  <si>
    <t>0960000000</t>
  </si>
  <si>
    <t xml:space="preserve">      Подпрограмма "Развитие аппаратно-программного комплекса "Безопасный город" в Липецкой области"</t>
  </si>
  <si>
    <t>0970000000</t>
  </si>
  <si>
    <t xml:space="preserve">    Государственная программа Липецкой области "Реализация внутренней политики Липецкой области"</t>
  </si>
  <si>
    <t>1000000000</t>
  </si>
  <si>
    <t xml:space="preserve">      Подпрограмма "Содействие развитию гражданского общества, патриотического воспитания  населения Липецкой области и реализации молодежной политики"</t>
  </si>
  <si>
    <t>1010000000</t>
  </si>
  <si>
    <t xml:space="preserve">      Подпрограмма "Создание условий для оперативного получения населением области информации о деятельности исполнительных органов государственной власти и социально-экономическом развитии Липецкой области"</t>
  </si>
  <si>
    <t>1020000000</t>
  </si>
  <si>
    <t xml:space="preserve">      Подпрограмма "Реализация государственной национальной политики в Липецкой области"</t>
  </si>
  <si>
    <t>1030000000</t>
  </si>
  <si>
    <t xml:space="preserve">    Государственная программа Липецкой области "Модернизация и инновационное развитие экономики Липецкой области"</t>
  </si>
  <si>
    <t>1100000000</t>
  </si>
  <si>
    <t xml:space="preserve">      Подпрограмма "Модернизация и развитие промышленности Липецкой области на 2014-2024 годы"</t>
  </si>
  <si>
    <t>1110000000</t>
  </si>
  <si>
    <t xml:space="preserve">      Подпрограмма "Повышение конкурентоспособности и производительности труда в машиностроительном комплексе Липецкой области на 2014-2024 годы"</t>
  </si>
  <si>
    <t>1120000000</t>
  </si>
  <si>
    <t xml:space="preserve">      Подпрограмма "Развитие инновационной деятельности в Липецкой области на 2014-2024 годы"</t>
  </si>
  <si>
    <t>1130000000</t>
  </si>
  <si>
    <t xml:space="preserve">      Подпрограмма "Развитие малого и среднего предпринимательства в Липецкой области на 2014-2024 годы"</t>
  </si>
  <si>
    <t>1140000000</t>
  </si>
  <si>
    <t xml:space="preserve">    Государственная программа Липецкой области "Энергоэффективность и развитие энергетики в Липецкой области"</t>
  </si>
  <si>
    <t>1200000000</t>
  </si>
  <si>
    <t xml:space="preserve">      Подпрограмма "Энергосбережение и повышение энергетической эффективности"</t>
  </si>
  <si>
    <t>1210000000</t>
  </si>
  <si>
    <t xml:space="preserve">      Подпрограмма "Развитие и модернизация электроэнергетики"</t>
  </si>
  <si>
    <t>1220000000</t>
  </si>
  <si>
    <t xml:space="preserve">      Подпрограмма "Развитие использования возобновляемых (альтернативных) источников энергии"</t>
  </si>
  <si>
    <t>1250000000</t>
  </si>
  <si>
    <t xml:space="preserve">    Государственная программа Липецкой области "Развитие сельского хозяйства и регулирование рынков сельскохозяйственной продукции, сырья и продовольствия Липецкой области"</t>
  </si>
  <si>
    <t>1300000000</t>
  </si>
  <si>
    <t xml:space="preserve">      Подпрограмма "Развитие отрасли растениеводства, переработки и реализации продукции растениеводства в Липецкой области на 2014 - 2024 годы"</t>
  </si>
  <si>
    <t>1310000000</t>
  </si>
  <si>
    <t xml:space="preserve">      Подпрограмма "Развитие отрасли животноводства, переработки и реализации продукции животноводства в Липецкой области на 2014-2024 годы"</t>
  </si>
  <si>
    <t>1320000000</t>
  </si>
  <si>
    <t xml:space="preserve">      Подпрограмма "Поддержка малых форм хозяйствования в Липецкой области на 2014-2024 годы"</t>
  </si>
  <si>
    <t>1330000000</t>
  </si>
  <si>
    <t xml:space="preserve">      Подпрограмма "Поддержка экономически значимых направлений развития сельского хозяйства Липецкой области на 2014-2024 годы"</t>
  </si>
  <si>
    <t>1340000000</t>
  </si>
  <si>
    <t xml:space="preserve">      Подпрограмма "Обеспечение эпизоотического и ветеринарно-санитарного благополучия на территории Липецкой области на 2014-2024 годы"</t>
  </si>
  <si>
    <t>1350000000</t>
  </si>
  <si>
    <t xml:space="preserve">      Подпрограмма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t>
  </si>
  <si>
    <t>1360000000</t>
  </si>
  <si>
    <t xml:space="preserve">      Подпрограмма "Устойчивое развитие сельских территорий Липецкой области на 2014-2017 годы и на период до 2024 года"</t>
  </si>
  <si>
    <t>1370000000</t>
  </si>
  <si>
    <t xml:space="preserve">      Подпрограмма "Развитие торговли Липецкой области на 2014-2016 годы и на период до 2024 года"</t>
  </si>
  <si>
    <t>1380000000</t>
  </si>
  <si>
    <t xml:space="preserve">      Подпрограмма "Развитие комплексной системы защиты прав потребителей и качества товаров в Липецкой области на 2014-2024 годы"</t>
  </si>
  <si>
    <t>1390000000</t>
  </si>
  <si>
    <t xml:space="preserve">      Подпрограмма "Развитие мелиорации сельскохозяйственных земель Липецкой области на 2018 - 2024 годы"</t>
  </si>
  <si>
    <t>13А0000000</t>
  </si>
  <si>
    <t xml:space="preserve">    Государственная программа Липецкой области "Развитие транспортной системы Липецкой области"</t>
  </si>
  <si>
    <t>1400000000</t>
  </si>
  <si>
    <t xml:space="preserve">      Подпрограмма "Развитие дорожного комплекса Липецкой области"</t>
  </si>
  <si>
    <t>1410000000</t>
  </si>
  <si>
    <t xml:space="preserve">      Подпрограмма "Развитие пассажирского транспорта общего пользования"</t>
  </si>
  <si>
    <t>1420000000</t>
  </si>
  <si>
    <t xml:space="preserve">    Государственная программа Липецкой области "Обеспечение инвестиционной привлекательности Липецкой области"</t>
  </si>
  <si>
    <t>1500000000</t>
  </si>
  <si>
    <t xml:space="preserve">      Подпрограмма "Улучшение инвестиционного климата в Липецкой области"</t>
  </si>
  <si>
    <t>1510000000</t>
  </si>
  <si>
    <t xml:space="preserve">      Подпрограмма "Создание условий для эффективного функционирования особых экономических зон"</t>
  </si>
  <si>
    <t>1520000000</t>
  </si>
  <si>
    <t xml:space="preserve">    Государственная программа Липецкой области "Охрана окружающей среды, воспроизводство и рациональное использование природных ресурсов Липецкой области"</t>
  </si>
  <si>
    <t>1600000000</t>
  </si>
  <si>
    <t xml:space="preserve">      Подпрограмма "Охрана окружающей среды Липецкой области"</t>
  </si>
  <si>
    <t>1610000000</t>
  </si>
  <si>
    <t xml:space="preserve">      Подпрограмма "Обращение с отходами на территории Липецкой области"</t>
  </si>
  <si>
    <t>1620000000</t>
  </si>
  <si>
    <t xml:space="preserve">      Подпрограмма "Развитие водохозяйственного комплекса Липецкой области"</t>
  </si>
  <si>
    <t>1630000000</t>
  </si>
  <si>
    <t xml:space="preserve">      Подпрограмма "Развитие и использование минерально-сырьевой базы Липецкой области"</t>
  </si>
  <si>
    <t>1640000000</t>
  </si>
  <si>
    <t xml:space="preserve">      Подпрограмма "Охрана, воспроизводство и рациональное использование объектов животного мира Липецкой области"</t>
  </si>
  <si>
    <t>1650000000</t>
  </si>
  <si>
    <t xml:space="preserve">    Государственная программа Липецкой области "Развитие лесного хозяйства в Липецкой области"</t>
  </si>
  <si>
    <t>1700000000</t>
  </si>
  <si>
    <t xml:space="preserve">      Подпрограмма "Охрана, защита и воспроизводство лесов на территории Липецкой области в 2014-2024 годах"</t>
  </si>
  <si>
    <t>1710000000</t>
  </si>
  <si>
    <t xml:space="preserve">      Подпрограмма "Лесоразведение на землях иных категорий в 2014-2024 годах"</t>
  </si>
  <si>
    <t>1720000000</t>
  </si>
  <si>
    <t xml:space="preserve">    Государственная программа Липецкой области "Эффективное государственное управление и развитие муниципальной службы в Липецкой области"</t>
  </si>
  <si>
    <t>1800000000</t>
  </si>
  <si>
    <t xml:space="preserve">      Подпрограмма "Повышение качества предоставления государственных, муниципальных и дополнительных услуг в Липецкой области"</t>
  </si>
  <si>
    <t>1810000000</t>
  </si>
  <si>
    <t xml:space="preserve">      Подпрограмма "Совершенствование государственной гражданской и муниципальной службы Липецкой области"</t>
  </si>
  <si>
    <t>1820000000</t>
  </si>
  <si>
    <t xml:space="preserve">      Подпрограмма "Формирование электронного правительства в Липецкой области"</t>
  </si>
  <si>
    <t>1830000000</t>
  </si>
  <si>
    <t xml:space="preserve">      Подпрограмма "Совершенствование системы управления областным имуществом и земельными участками"</t>
  </si>
  <si>
    <t>1840000000</t>
  </si>
  <si>
    <t xml:space="preserve">      Подпрограмма "Использование результатов космической деятельности в интересах социально-экономического развития Липецкой области"</t>
  </si>
  <si>
    <t>1850000000</t>
  </si>
  <si>
    <t xml:space="preserve">    Государственная программа Липецкой области "Управление государственными финансами и государственным долгом Липецкой области"</t>
  </si>
  <si>
    <t>1900000000</t>
  </si>
  <si>
    <t xml:space="preserve">      Подпрограмма "Долгосрочное бюджетное планирование, совершенствование организации бюджетного процесса"</t>
  </si>
  <si>
    <t>1910000000</t>
  </si>
  <si>
    <t xml:space="preserve">      Подпрограмма "Управление государственным долгом Липецкой области"</t>
  </si>
  <si>
    <t>1920000000</t>
  </si>
  <si>
    <t xml:space="preserve">      Подпрограмма "Создание условий для повышения финансовой устойчивости местных бюджетов"</t>
  </si>
  <si>
    <t>1930000000</t>
  </si>
  <si>
    <t xml:space="preserve">    Государственная программа Липецкой области "Формирование современной городской среды в Липецкой области"</t>
  </si>
  <si>
    <t>2000000000</t>
  </si>
  <si>
    <t xml:space="preserve">      Подпрограмма "Развитие благоустройства территорий муниципальных образований Липецкой области"</t>
  </si>
  <si>
    <t>2010000000</t>
  </si>
  <si>
    <t>Первоначальная роспись/ план</t>
  </si>
  <si>
    <t xml:space="preserve">      Подпрограмма "Повышение качества водоснабжения населения Липецкой области в рамках регионального проекта "Чистая вода"</t>
  </si>
  <si>
    <t>В С Е Г О</t>
  </si>
  <si>
    <t>-</t>
  </si>
  <si>
    <t>Исполнение первоначальной росписи/плана</t>
  </si>
  <si>
    <t>Исполнение уточненной росписи/плана</t>
  </si>
  <si>
    <t>Причины отклонения исполнения от первоначально утвержденного плана в случаях, если такие отклонения составили 5% и более, как в большую, так и в меньшую сторону, от первоначально утвержденного значения</t>
  </si>
  <si>
    <t>Информация об исполнении государственных программ Липецкой области</t>
  </si>
  <si>
    <t>в рублях</t>
  </si>
  <si>
    <t>в 2019 году</t>
  </si>
  <si>
    <t>Кассовый расход</t>
  </si>
  <si>
    <t>Перераспределение экономии , сложившейся в результате проведения конкурсных процедур для закупки призов победителям конкурса "Лучший участковый" в соответствии постановлением администрации Липецкой области № 380 от 19.08.2013 "Об утверждении положений о проведении областных публичных конкурсов"</t>
  </si>
  <si>
    <t>Увеличение финансирования на оплату коммунальных услуг и целевые субсидии Центру развития детского отдыха</t>
  </si>
  <si>
    <t>Выделено дополнительно при уточнениях бюджета: 
- на укрепление материально-технической базы учреждений здравоохранения, оказывающих первичную медико-санитарную помощь (приобретение медицинского оборудования, проведение капитальных ремонтов, разработку проектно-сметных документаций по капитальным ремонтам, на погашение просроченной кредиторской задолженности по средствам обязательного медичинского страхования и другие); 
- на увеличение объемов по закупке вакцин для профилактики заболеваний;
- на заработную плату "указным" категориям учреждений здравоохранения,в связи с уточнением прогноза среднемесячного дохода от трудовой деятельности.</t>
  </si>
  <si>
    <t xml:space="preserve">Выделено дополнительно из областного бюджета на приобретение  лекарственных препаратов для льготных категорий граждан.
Выделено в течении года из федерального бюджета субвенция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t>
  </si>
  <si>
    <t>Экономия по закупочнм процедурам по приобретению и содержанию программных продуктов,  компьютерного оборудования для учреждений здравоохранения.</t>
  </si>
  <si>
    <t xml:space="preserve">Ликвидация управления молодежной политики и передача функций управлению информационной политики.  </t>
  </si>
  <si>
    <t xml:space="preserve">Уменьшены ассигнования на приобретение жилых помещений для детей-сирот в связи с отсутствием на рынке соответствующих жилых помещений </t>
  </si>
  <si>
    <t xml:space="preserve">В мае 2019 года утвержден региональный проект "Создание системы поддержки фермеров и развитие сельской кооперации", на софинансирование которого получены субсидии из федерального бюджета </t>
  </si>
  <si>
    <t xml:space="preserve">Субсидии СПК на возмещение части затрат на строительство, реконструкцию и модернизацию (включая приобретение оборудования, складской техники) сельскохозяйственных кооперативных рынков были уменьшены в связи с отсутствием заявок на их получение </t>
  </si>
  <si>
    <t>В целях эффективного использования бюджетных ассигнований средства перераспределены на подпрограмму "Свой Дом"</t>
  </si>
  <si>
    <t xml:space="preserve">Выделены средства на финансирование  нового мероприятия - предоставление социальных выплат на строительство индивидуального жилья многодетным семьям </t>
  </si>
  <si>
    <t>1. Не освоены средства, предусмотренные на предоставление субсидий на завершение строительства проблемных объектов долевого строительства по причине отсутствия заявок от застройщиков. 2. Не профинансированы мероприятия по разработке  ГИСОГД в связи с поздними сроками заключения государственного контракта (декабрь 2019 г.)</t>
  </si>
  <si>
    <t xml:space="preserve">Увеличены бюджетные ассигнования на предоставление субсидий местным бюджетам на осуществление капитального ремонта и бюджетных инвестиций в объекты муниципальной собственности </t>
  </si>
  <si>
    <t xml:space="preserve">В процессе исполнения бюджета получены средства  Фонда содействия реформированию ЖКХ на переселение граждан из аварийного жилищного фонда и капитальный ремонт многоквартирных домов, резервного фонда Правительства РФ на строительство объектов водоснабжения                                                                                                                                                                 </t>
  </si>
  <si>
    <t xml:space="preserve">В процессе исполнения бюджета из федерального бюджета получены субсидии на модернизацию водоснабжения </t>
  </si>
  <si>
    <t xml:space="preserve"> В связи с отсутствием потенциальных инвесторов по строительству возобновляемых источников энергии ассигнования были перераспределены на другие первоочередные мероприятия</t>
  </si>
  <si>
    <t xml:space="preserve">Отсутствие заявок сельхозтоваропроизводителей на получение субсидий </t>
  </si>
  <si>
    <t xml:space="preserve">В процессе исполнения бюджеты поступили  ассигнования из федерального бюджета на возмещение части затрат на уплату процентов по инвестиционным кредитам (займам), в АПК;  на возмещение части прямых понесенных затрат на создание и (или) модернизацию объектов животноводческих комплексов молочного направления. </t>
  </si>
  <si>
    <t>Увеличены бюджетные ассигнования  на мероприятия по поддержке малых форм хозяйствования, в феврале 2019 года создано ОБУ "Центр компетенций АПК" и предусмотрены субсидии на выполнение госзадания</t>
  </si>
  <si>
    <t xml:space="preserve">Увеличены бюджетные ассигнования на предоставление субсидий местным бюджетам на стимулирование развития заготовительной деятельности и (или) первичной переработки сельскохозяйственной продукции </t>
  </si>
  <si>
    <t xml:space="preserve">Средства перераспределены  на мероприятия государственной программы "Развитие здравоохранения в Липецкой области" на строительство ФАПов. </t>
  </si>
  <si>
    <t>Уменьшение планируемого показателя по объему введенных в эксплуатацию мелиорируемых земель</t>
  </si>
  <si>
    <t>В процессе исполнения бюджета в 2019 году Дорожный фонд области был увеличен на сумму межбюджетных трансфертов из федерального бюджета</t>
  </si>
  <si>
    <t>Не освоены средства областного бюджета на реализацию регионального проекта "Комплексная система обращения с твердыми коммунальными отходами" в связи с отсутствием софинансирования из федерального бюджета</t>
  </si>
  <si>
    <t xml:space="preserve">В связи с экономией по результатам торгов на разработку проектно-сметной документации по капитальному ремонту ГТС и экологической реабилитации водных объектов </t>
  </si>
  <si>
    <t>В связи с экономией по результатам торгов  по мероприятию  "Поиски, оценка и геолого-экологическое обследование месторождений и проявлений общераспространенных полезных ископаемых"</t>
  </si>
  <si>
    <t>В связи с отсутствием обращений ООО «Газпром Межрегионгаз Липецк» на проведение  инвентаризации объектов газоснабжения</t>
  </si>
  <si>
    <t xml:space="preserve">Дополнительно выделены субсидии местным бюджетам на благоустройство территорий </t>
  </si>
  <si>
    <t>В связи с досрочным погашением гос.долга и переносом заимствований на более поздние сроки</t>
  </si>
  <si>
    <t>В процессе исполнения бюджета внесены изменения в части перераспределения ассигнований на другую госпрограмму</t>
  </si>
  <si>
    <t>Перераспределены ассигнования на другую госпрограмму</t>
  </si>
  <si>
    <t>Дополнительно выделены ассигнования за счет средств федерального бюджета ( освоение будет в 2020 году)</t>
  </si>
  <si>
    <t>Выделены дополнительные ассигнования на укрепление материально-технической базы учреждений социального обслуживания населения и оказание адресной социальной помощи неработающим пенсионерам, являющимся получателями трудовых пенсий по старости и по инвалидности</t>
  </si>
  <si>
    <t>Выделены дополнительные ассигнования на улучшение инвестиционного климата в Липецкой области</t>
  </si>
  <si>
    <t>Выделены дополнительные ассигнования</t>
  </si>
  <si>
    <t>Заключено соглашения № 150-17-2019-125 от 29.03.2019 г. на условиях софинансирования с федеральным бюджетом на реализацию регионального проекта "Поддержка занятости и повышение эффективности рынка труда для обеспечения роста производительности труда".</t>
  </si>
  <si>
    <t>Заявительный характер осуществления расходов</t>
  </si>
  <si>
    <t>Не выполнение плановых значений в полном объеме обусловлено недобросовестным выполнением своих обязательств поставщиком по контракту в части поставки некачественного медицинского оборудования в рамках регионального проекта "Развитие детского здравоохранения, включая создание современной инфраструктуры оказания медицинской помощи детям". Данные расходы планируются к исполнению в 2020 году.</t>
  </si>
  <si>
    <t>Экономия в связи с пароведением конкурсных процедур</t>
  </si>
  <si>
    <t>В 2019 году в процессе исполнения бюджета были дополнительно увеличено финансирование на  субсидии некоммерческим организациям на оказание содействия развитию детско-юношеского и профессионального спорта . Также выделены дополнительные средства на медицинское обслуживание во время спортивных мероприятий на территории Липецкой области.</t>
  </si>
  <si>
    <t>Денежные средства реализованы не в полном объеме в связи с неисполнением подрядчиком своих обязательств по строительству школы по адресу г.Липецк, ул. 50 лет НЛМК Оплата будет проведена в 2020 году.</t>
  </si>
  <si>
    <t>В 2019 году в процессе исполнения бюджета была увеличена субсидия на органисзацию и проведениес икультурно-массовых мероприятий в рамкасх государственного задания  ОАУ "Областной Центр событийного туризма Липецкой области".</t>
  </si>
  <si>
    <t>Выделение средств областного бюджета для реализации регионального проекта "Социальная активность".</t>
  </si>
  <si>
    <t>Экономия по муниципальным контрактам в связи с пароведением конкурсных процедур</t>
  </si>
  <si>
    <t xml:space="preserve">В  2019  году  в  процессе  исполнения  областного  бюджета  была  дополнительно  выделена  дотация  на  поддержку  мер  по  обеспечению  местных  бюджетов ,  а  также  увеличены  суммы  грантов   в  целях  содействия  достижению  и  (или)  поощрения  достижения  наилучших  значений  показателей  деятельности  органов  местного  самоуправления. </t>
  </si>
  <si>
    <t>Выделены дополнительные ассигнования на создание единой централизованной информационной системы по бюджетному(бухгалтерскому) учету и отчетности</t>
  </si>
</sst>
</file>

<file path=xl/styles.xml><?xml version="1.0" encoding="utf-8"?>
<styleSheet xmlns="http://schemas.openxmlformats.org/spreadsheetml/2006/main">
  <numFmts count="3">
    <numFmt numFmtId="164" formatCode="0.0%"/>
    <numFmt numFmtId="165" formatCode="_-* #,##0.00000_р_._-;\-* #,##0.00000_р_._-;_-* &quot;-&quot;?_р_._-;_-@_-"/>
    <numFmt numFmtId="166" formatCode="_-* #,##0.00000_р_._-;\-* #,##0.00000_р_._-;_-* &quot;-&quot;?????_р_._-;_-@_-"/>
  </numFmts>
  <fonts count="10">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name val="Times New Roman"/>
      <family val="1"/>
      <charset val="204"/>
    </font>
    <font>
      <sz val="12"/>
      <color rgb="FF000000"/>
      <name val="Times New Roman"/>
      <family val="1"/>
      <charset val="204"/>
    </font>
    <font>
      <b/>
      <sz val="12"/>
      <name val="Times New Roman"/>
      <family val="1"/>
      <charset val="204"/>
    </font>
    <font>
      <b/>
      <sz val="12"/>
      <color indexed="10"/>
      <name val="Times New Roman"/>
      <family val="1"/>
      <charset val="204"/>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theme="0"/>
        <bgColor indexed="64"/>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s>
  <cellStyleXfs count="52">
    <xf numFmtId="0" fontId="0" fillId="0" borderId="0"/>
    <xf numFmtId="0" fontId="4" fillId="0" borderId="0">
      <alignment horizontal="right"/>
    </xf>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1" fontId="1" fillId="0" borderId="2">
      <alignment horizontal="left" vertical="top" wrapText="1" indent="2"/>
    </xf>
    <xf numFmtId="0" fontId="1" fillId="4" borderId="1">
      <alignment shrinkToFit="1"/>
    </xf>
    <xf numFmtId="4" fontId="1" fillId="0" borderId="2">
      <alignment horizontal="right" vertical="top" shrinkToFit="1"/>
    </xf>
    <xf numFmtId="10" fontId="1" fillId="0" borderId="2">
      <alignment horizontal="right" vertical="top" shrinkToFit="1"/>
    </xf>
    <xf numFmtId="0" fontId="1" fillId="0" borderId="1">
      <alignment vertical="top"/>
    </xf>
    <xf numFmtId="0" fontId="1" fillId="4" borderId="1">
      <alignment horizontal="center"/>
    </xf>
    <xf numFmtId="0" fontId="1" fillId="4" borderId="1">
      <alignment horizontal="left"/>
    </xf>
  </cellStyleXfs>
  <cellXfs count="52">
    <xf numFmtId="0" fontId="0" fillId="0" borderId="0" xfId="0"/>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4" fontId="7" fillId="0" borderId="2" xfId="33" applyNumberFormat="1" applyFont="1" applyFill="1" applyAlignment="1" applyProtection="1">
      <alignment horizontal="center" vertical="center" shrinkToFit="1"/>
    </xf>
    <xf numFmtId="4" fontId="7" fillId="0" borderId="5" xfId="33" applyNumberFormat="1" applyFont="1" applyFill="1" applyBorder="1" applyAlignment="1" applyProtection="1">
      <alignment horizontal="center" vertical="center" shrinkToFit="1"/>
    </xf>
    <xf numFmtId="4" fontId="7" fillId="0" borderId="3" xfId="33" applyNumberFormat="1" applyFont="1" applyFill="1" applyBorder="1" applyAlignment="1" applyProtection="1">
      <alignment horizontal="center" vertical="center" shrinkToFit="1"/>
    </xf>
    <xf numFmtId="164" fontId="7" fillId="0" borderId="3" xfId="34" applyNumberFormat="1" applyFont="1" applyFill="1" applyBorder="1" applyAlignment="1" applyProtection="1">
      <alignment horizontal="center" vertical="center" shrinkToFit="1"/>
    </xf>
    <xf numFmtId="164" fontId="6" fillId="0" borderId="4" xfId="0" applyNumberFormat="1" applyFont="1" applyBorder="1" applyAlignment="1" applyProtection="1">
      <alignment horizontal="center" vertical="center"/>
      <protection locked="0"/>
    </xf>
    <xf numFmtId="1" fontId="7" fillId="0" borderId="2" xfId="32" applyNumberFormat="1" applyFont="1" applyAlignment="1" applyProtection="1">
      <alignment horizontal="center" vertical="center" shrinkToFit="1"/>
    </xf>
    <xf numFmtId="1" fontId="7" fillId="0" borderId="5" xfId="32" applyNumberFormat="1" applyFont="1" applyBorder="1" applyAlignment="1" applyProtection="1">
      <alignment horizontal="center" vertical="center" shrinkToFit="1"/>
    </xf>
    <xf numFmtId="0" fontId="7" fillId="0" borderId="2" xfId="31" applyNumberFormat="1" applyFont="1" applyAlignment="1" applyProtection="1">
      <alignment horizontal="left" vertical="center" wrapText="1" indent="1"/>
    </xf>
    <xf numFmtId="0" fontId="7" fillId="0" borderId="5" xfId="31" applyNumberFormat="1" applyFont="1" applyBorder="1" applyAlignment="1" applyProtection="1">
      <alignment horizontal="left" vertical="center" wrapText="1" indent="1"/>
    </xf>
    <xf numFmtId="0" fontId="5" fillId="0" borderId="2" xfId="31" applyNumberFormat="1" applyFont="1" applyAlignment="1" applyProtection="1">
      <alignment horizontal="left" vertical="center" wrapText="1" indent="1"/>
    </xf>
    <xf numFmtId="1" fontId="5" fillId="0" borderId="2" xfId="32" applyNumberFormat="1" applyFont="1" applyAlignment="1" applyProtection="1">
      <alignment horizontal="center" vertical="center" shrinkToFit="1"/>
    </xf>
    <xf numFmtId="4" fontId="5" fillId="0" borderId="2" xfId="33" applyNumberFormat="1" applyFont="1" applyFill="1" applyAlignment="1" applyProtection="1">
      <alignment horizontal="center" vertical="center" shrinkToFit="1"/>
    </xf>
    <xf numFmtId="164" fontId="5" fillId="0" borderId="3" xfId="34" applyNumberFormat="1" applyFont="1" applyFill="1" applyBorder="1" applyAlignment="1" applyProtection="1">
      <alignment horizontal="center" vertical="center" shrinkToFit="1"/>
    </xf>
    <xf numFmtId="164" fontId="8" fillId="0" borderId="4" xfId="0" applyNumberFormat="1" applyFont="1" applyBorder="1" applyAlignment="1" applyProtection="1">
      <alignment horizontal="center" vertical="center"/>
      <protection locked="0"/>
    </xf>
    <xf numFmtId="4" fontId="5" fillId="0" borderId="8" xfId="33" applyNumberFormat="1" applyFont="1" applyFill="1" applyBorder="1" applyAlignment="1" applyProtection="1">
      <alignment horizontal="center" vertical="center" shrinkToFit="1"/>
    </xf>
    <xf numFmtId="4" fontId="5" fillId="0" borderId="4" xfId="38" applyNumberFormat="1" applyFont="1" applyFill="1" applyBorder="1" applyAlignment="1" applyProtection="1">
      <alignment horizontal="center" vertical="center" wrapText="1"/>
    </xf>
    <xf numFmtId="4" fontId="8" fillId="0" borderId="4" xfId="0" applyNumberFormat="1" applyFont="1" applyBorder="1" applyAlignment="1" applyProtection="1">
      <alignment horizontal="center" vertical="center"/>
      <protection locked="0"/>
    </xf>
    <xf numFmtId="0" fontId="6" fillId="0" borderId="1" xfId="1" applyNumberFormat="1" applyFont="1" applyBorder="1" applyAlignment="1" applyProtection="1"/>
    <xf numFmtId="0" fontId="6" fillId="0" borderId="1" xfId="1" applyNumberFormat="1" applyFont="1" applyBorder="1" applyAlignment="1" applyProtection="1">
      <alignment horizontal="center" vertical="center"/>
    </xf>
    <xf numFmtId="0" fontId="6" fillId="0" borderId="0" xfId="0" applyFont="1" applyProtection="1">
      <protection locked="0"/>
    </xf>
    <xf numFmtId="0" fontId="6" fillId="0" borderId="0" xfId="0" applyFont="1" applyAlignment="1" applyProtection="1">
      <alignment horizontal="left" vertical="center" indent="1"/>
      <protection locked="0"/>
    </xf>
    <xf numFmtId="0" fontId="6" fillId="0" borderId="0" xfId="0" applyFont="1" applyAlignment="1" applyProtection="1">
      <alignment vertical="center"/>
      <protection locked="0"/>
    </xf>
    <xf numFmtId="0" fontId="6" fillId="0" borderId="0" xfId="0" applyFont="1" applyFill="1" applyAlignment="1" applyProtection="1">
      <alignment horizontal="center" vertical="center"/>
      <protection locked="0"/>
    </xf>
    <xf numFmtId="0" fontId="6" fillId="0" borderId="1" xfId="1" applyNumberFormat="1" applyFont="1" applyBorder="1" applyAlignment="1" applyProtection="1">
      <alignment vertical="center" wrapText="1"/>
    </xf>
    <xf numFmtId="0" fontId="6" fillId="0" borderId="4" xfId="0" applyFont="1" applyFill="1" applyBorder="1" applyAlignment="1" applyProtection="1">
      <alignment vertical="center" wrapText="1"/>
      <protection locked="0"/>
    </xf>
    <xf numFmtId="165" fontId="9" fillId="0" borderId="4" xfId="0" applyNumberFormat="1" applyFont="1" applyBorder="1" applyAlignment="1">
      <alignment vertical="center" wrapText="1"/>
    </xf>
    <xf numFmtId="0" fontId="6" fillId="0" borderId="0" xfId="0" applyFont="1" applyFill="1" applyAlignment="1" applyProtection="1">
      <alignment vertical="center" wrapText="1"/>
      <protection locked="0"/>
    </xf>
    <xf numFmtId="166" fontId="6" fillId="0" borderId="4" xfId="0" applyNumberFormat="1" applyFont="1" applyFill="1" applyBorder="1" applyAlignment="1" applyProtection="1">
      <alignment vertical="center" wrapText="1"/>
      <protection locked="0"/>
    </xf>
    <xf numFmtId="4" fontId="6" fillId="0" borderId="4" xfId="0" applyNumberFormat="1" applyFont="1" applyFill="1" applyBorder="1" applyAlignment="1" applyProtection="1">
      <alignment vertical="center" wrapText="1"/>
      <protection locked="0"/>
    </xf>
    <xf numFmtId="4" fontId="6" fillId="0" borderId="0" xfId="0" applyNumberFormat="1" applyFont="1" applyProtection="1">
      <protection locked="0"/>
    </xf>
    <xf numFmtId="0" fontId="6" fillId="0" borderId="0" xfId="0" applyFont="1" applyAlignment="1" applyProtection="1">
      <alignment wrapText="1"/>
      <protection locked="0"/>
    </xf>
    <xf numFmtId="0" fontId="6" fillId="0" borderId="4" xfId="0" applyNumberFormat="1" applyFont="1" applyFill="1" applyBorder="1" applyAlignment="1" applyProtection="1">
      <alignment vertical="center" wrapText="1"/>
      <protection locked="0"/>
    </xf>
    <xf numFmtId="0" fontId="6" fillId="5" borderId="4" xfId="0" applyFont="1" applyFill="1" applyBorder="1" applyAlignment="1" applyProtection="1">
      <alignment vertical="center" wrapText="1"/>
      <protection locked="0"/>
    </xf>
    <xf numFmtId="0" fontId="6" fillId="5" borderId="4" xfId="0" applyNumberFormat="1" applyFont="1" applyFill="1" applyBorder="1" applyAlignment="1" applyProtection="1">
      <alignment vertical="center" wrapText="1"/>
      <protection locked="0"/>
    </xf>
    <xf numFmtId="0" fontId="6" fillId="0" borderId="1" xfId="1" applyNumberFormat="1" applyFont="1" applyBorder="1" applyAlignment="1" applyProtection="1">
      <alignment horizontal="center"/>
    </xf>
    <xf numFmtId="0" fontId="6" fillId="0" borderId="1" xfId="1" applyNumberFormat="1" applyFont="1" applyBorder="1" applyAlignment="1" applyProtection="1">
      <alignment horizontal="center" vertical="center"/>
    </xf>
    <xf numFmtId="4" fontId="5" fillId="0" borderId="6" xfId="38" applyNumberFormat="1" applyFont="1" applyBorder="1" applyAlignment="1" applyProtection="1">
      <alignment horizontal="center" vertical="center" wrapText="1"/>
    </xf>
    <xf numFmtId="4" fontId="5" fillId="0" borderId="7" xfId="38" applyNumberFormat="1" applyFont="1" applyBorder="1" applyAlignment="1" applyProtection="1">
      <alignment horizontal="center" vertical="center" wrapText="1"/>
    </xf>
    <xf numFmtId="0" fontId="7" fillId="0" borderId="2" xfId="20" applyNumberFormat="1" applyFont="1" applyFill="1" applyAlignment="1" applyProtection="1">
      <alignment horizontal="center" vertical="center" wrapText="1"/>
    </xf>
    <xf numFmtId="0" fontId="7" fillId="0" borderId="2" xfId="20" applyFont="1" applyFill="1" applyAlignment="1">
      <alignment horizontal="center" vertical="center" wrapText="1"/>
    </xf>
    <xf numFmtId="0" fontId="7" fillId="0" borderId="3" xfId="30" applyNumberFormat="1" applyFont="1" applyFill="1" applyBorder="1" applyAlignment="1" applyProtection="1">
      <alignment horizontal="center" vertical="center" wrapText="1"/>
    </xf>
    <xf numFmtId="0" fontId="7" fillId="0" borderId="9" xfId="30" applyFont="1" applyFill="1" applyBorder="1" applyAlignment="1">
      <alignment horizontal="center" vertical="center" wrapText="1"/>
    </xf>
    <xf numFmtId="0" fontId="6" fillId="0" borderId="4" xfId="0" applyFont="1" applyFill="1" applyBorder="1" applyAlignment="1" applyProtection="1">
      <alignment horizontal="center" vertical="center" wrapText="1"/>
      <protection locked="0"/>
    </xf>
    <xf numFmtId="0" fontId="7" fillId="0" borderId="2" xfId="30" applyNumberFormat="1" applyFont="1" applyFill="1" applyAlignment="1" applyProtection="1">
      <alignment horizontal="center" vertical="center" wrapText="1"/>
    </xf>
    <xf numFmtId="0" fontId="7" fillId="0" borderId="2" xfId="30" applyFont="1" applyFill="1" applyAlignment="1">
      <alignment horizontal="center" vertical="center" wrapText="1"/>
    </xf>
    <xf numFmtId="0" fontId="7" fillId="0" borderId="2" xfId="7" applyNumberFormat="1" applyFont="1" applyAlignment="1" applyProtection="1">
      <alignment horizontal="left" vertical="center" wrapText="1" indent="1"/>
    </xf>
    <xf numFmtId="0" fontId="7" fillId="0" borderId="2" xfId="7" applyFont="1" applyAlignment="1">
      <alignment horizontal="left" vertical="center" wrapText="1" indent="1"/>
    </xf>
    <xf numFmtId="0" fontId="7" fillId="0" borderId="2" xfId="10" applyNumberFormat="1" applyFont="1" applyAlignment="1" applyProtection="1">
      <alignment horizontal="center" vertical="center" wrapText="1"/>
    </xf>
    <xf numFmtId="0" fontId="7" fillId="0" borderId="2" xfId="10" applyFont="1" applyAlignment="1">
      <alignment horizontal="center" vertical="center" wrapText="1"/>
    </xf>
  </cellXfs>
  <cellStyles count="52">
    <cellStyle name="br" xfId="41"/>
    <cellStyle name="col" xfId="40"/>
    <cellStyle name="dtrow" xfId="1"/>
    <cellStyle name="style0" xfId="42"/>
    <cellStyle name="td" xfId="43"/>
    <cellStyle name="tr" xfId="39"/>
    <cellStyle name="xl21" xfId="44"/>
    <cellStyle name="xl22" xfId="7"/>
    <cellStyle name="xl23" xfId="45"/>
    <cellStyle name="xl24" xfId="3"/>
    <cellStyle name="xl25" xfId="8"/>
    <cellStyle name="xl26" xfId="32"/>
    <cellStyle name="xl27" xfId="9"/>
    <cellStyle name="xl28" xfId="10"/>
    <cellStyle name="xl29" xfId="11"/>
    <cellStyle name="xl30" xfId="12"/>
    <cellStyle name="xl31" xfId="13"/>
    <cellStyle name="xl32" xfId="14"/>
    <cellStyle name="xl33" xfId="46"/>
    <cellStyle name="xl34" xfId="15"/>
    <cellStyle name="xl35" xfId="16"/>
    <cellStyle name="xl36" xfId="17"/>
    <cellStyle name="xl37" xfId="18"/>
    <cellStyle name="xl38" xfId="35"/>
    <cellStyle name="xl39" xfId="19"/>
    <cellStyle name="xl40" xfId="47"/>
    <cellStyle name="xl41" xfId="36"/>
    <cellStyle name="xl42" xfId="2"/>
    <cellStyle name="xl43" xfId="20"/>
    <cellStyle name="xl44" xfId="21"/>
    <cellStyle name="xl45" xfId="22"/>
    <cellStyle name="xl46" xfId="23"/>
    <cellStyle name="xl47" xfId="24"/>
    <cellStyle name="xl48" xfId="25"/>
    <cellStyle name="xl49" xfId="26"/>
    <cellStyle name="xl50" xfId="27"/>
    <cellStyle name="xl51" xfId="28"/>
    <cellStyle name="xl52" xfId="29"/>
    <cellStyle name="xl53" xfId="30"/>
    <cellStyle name="xl54" xfId="38"/>
    <cellStyle name="xl55" xfId="48"/>
    <cellStyle name="xl56" xfId="37"/>
    <cellStyle name="xl57" xfId="4"/>
    <cellStyle name="xl58" xfId="5"/>
    <cellStyle name="xl59" xfId="6"/>
    <cellStyle name="xl60" xfId="49"/>
    <cellStyle name="xl61" xfId="31"/>
    <cellStyle name="xl62" xfId="50"/>
    <cellStyle name="xl63" xfId="51"/>
    <cellStyle name="xl64" xfId="33"/>
    <cellStyle name="xl65" xfId="34"/>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15"/>
  <sheetViews>
    <sheetView showGridLines="0" tabSelected="1" view="pageBreakPreview" zoomScale="70" zoomScaleNormal="70" zoomScaleSheetLayoutView="70" workbookViewId="0">
      <pane ySplit="7" topLeftCell="A29" activePane="bottomLeft" state="frozen"/>
      <selection pane="bottomLeft" activeCell="E32" sqref="E32"/>
    </sheetView>
  </sheetViews>
  <sheetFormatPr defaultColWidth="8.85546875" defaultRowHeight="15.75" outlineLevelRow="1"/>
  <cols>
    <col min="1" max="1" width="38.85546875" style="23" customWidth="1"/>
    <col min="2" max="2" width="13.42578125" style="24" customWidth="1"/>
    <col min="3" max="3" width="19.85546875" style="25" customWidth="1"/>
    <col min="4" max="6" width="19.5703125" style="2" customWidth="1"/>
    <col min="7" max="7" width="17.5703125" style="2" customWidth="1"/>
    <col min="8" max="8" width="63.7109375" style="29" customWidth="1"/>
    <col min="9" max="9" width="16.42578125" style="22" bestFit="1" customWidth="1"/>
    <col min="10" max="10" width="45" style="22" customWidth="1"/>
    <col min="11" max="16384" width="8.85546875" style="22"/>
  </cols>
  <sheetData>
    <row r="1" spans="1:8" ht="9" customHeight="1">
      <c r="A1" s="20"/>
      <c r="B1" s="20"/>
      <c r="C1" s="20"/>
      <c r="D1" s="20"/>
      <c r="E1" s="20"/>
      <c r="F1" s="20"/>
      <c r="G1" s="20"/>
      <c r="H1" s="26"/>
    </row>
    <row r="2" spans="1:8" ht="20.45" customHeight="1">
      <c r="A2" s="37" t="s">
        <v>222</v>
      </c>
      <c r="B2" s="37"/>
      <c r="C2" s="37"/>
      <c r="D2" s="37"/>
      <c r="E2" s="37"/>
      <c r="F2" s="37"/>
      <c r="G2" s="37"/>
      <c r="H2" s="37"/>
    </row>
    <row r="3" spans="1:8" ht="20.45" customHeight="1">
      <c r="A3" s="38" t="s">
        <v>224</v>
      </c>
      <c r="B3" s="38"/>
      <c r="C3" s="38"/>
      <c r="D3" s="38"/>
      <c r="E3" s="38"/>
      <c r="F3" s="38"/>
      <c r="G3" s="38"/>
      <c r="H3" s="38"/>
    </row>
    <row r="4" spans="1:8" ht="9" customHeight="1">
      <c r="A4" s="20"/>
      <c r="B4" s="20"/>
      <c r="C4" s="20"/>
      <c r="D4" s="20"/>
      <c r="E4" s="20"/>
      <c r="F4" s="20"/>
      <c r="G4" s="20"/>
      <c r="H4" s="26"/>
    </row>
    <row r="5" spans="1:8" ht="15.6" customHeight="1">
      <c r="A5" s="20"/>
      <c r="B5" s="20"/>
      <c r="C5" s="20"/>
      <c r="D5" s="20"/>
      <c r="E5" s="21" t="s">
        <v>223</v>
      </c>
      <c r="F5" s="20"/>
      <c r="G5" s="20"/>
      <c r="H5" s="26"/>
    </row>
    <row r="6" spans="1:8" ht="35.450000000000003" customHeight="1">
      <c r="A6" s="48" t="s">
        <v>0</v>
      </c>
      <c r="B6" s="50" t="s">
        <v>1</v>
      </c>
      <c r="C6" s="41" t="s">
        <v>215</v>
      </c>
      <c r="D6" s="41" t="s">
        <v>2</v>
      </c>
      <c r="E6" s="46" t="s">
        <v>225</v>
      </c>
      <c r="F6" s="46" t="s">
        <v>219</v>
      </c>
      <c r="G6" s="43" t="s">
        <v>220</v>
      </c>
      <c r="H6" s="45" t="s">
        <v>221</v>
      </c>
    </row>
    <row r="7" spans="1:8" ht="35.450000000000003" customHeight="1">
      <c r="A7" s="49"/>
      <c r="B7" s="51"/>
      <c r="C7" s="42"/>
      <c r="D7" s="42"/>
      <c r="E7" s="47"/>
      <c r="F7" s="47"/>
      <c r="G7" s="44"/>
      <c r="H7" s="45"/>
    </row>
    <row r="8" spans="1:8" ht="78.75">
      <c r="A8" s="12" t="s">
        <v>3</v>
      </c>
      <c r="B8" s="13" t="s">
        <v>4</v>
      </c>
      <c r="C8" s="14">
        <v>9996872531.1000004</v>
      </c>
      <c r="D8" s="14">
        <v>9913480097.1700001</v>
      </c>
      <c r="E8" s="14">
        <v>9828481861.2299995</v>
      </c>
      <c r="F8" s="15">
        <f>E8/C8</f>
        <v>0.98315566499961438</v>
      </c>
      <c r="G8" s="16">
        <f>E8/D8</f>
        <v>0.99142599419105459</v>
      </c>
      <c r="H8" s="27"/>
    </row>
    <row r="9" spans="1:8" ht="47.25" outlineLevel="1">
      <c r="A9" s="10" t="s">
        <v>5</v>
      </c>
      <c r="B9" s="8" t="s">
        <v>6</v>
      </c>
      <c r="C9" s="3">
        <v>3604692300</v>
      </c>
      <c r="D9" s="3">
        <v>3528731536</v>
      </c>
      <c r="E9" s="3">
        <v>3472485582.3299999</v>
      </c>
      <c r="F9" s="6">
        <f t="shared" ref="F9:F72" si="0">E9/C9</f>
        <v>0.96332371623786028</v>
      </c>
      <c r="G9" s="7">
        <f t="shared" ref="G9:G72" si="1">E9/D9</f>
        <v>0.98406057443129902</v>
      </c>
      <c r="H9" s="27"/>
    </row>
    <row r="10" spans="1:8" ht="78.75" outlineLevel="1">
      <c r="A10" s="10" t="s">
        <v>7</v>
      </c>
      <c r="B10" s="8" t="s">
        <v>8</v>
      </c>
      <c r="C10" s="3">
        <v>1941115800</v>
      </c>
      <c r="D10" s="3">
        <v>1991993600</v>
      </c>
      <c r="E10" s="3">
        <v>1991596209.6700001</v>
      </c>
      <c r="F10" s="6">
        <f t="shared" si="0"/>
        <v>1.0260058723286885</v>
      </c>
      <c r="G10" s="7">
        <f t="shared" si="1"/>
        <v>0.99980050622150596</v>
      </c>
      <c r="H10" s="27"/>
    </row>
    <row r="11" spans="1:8" ht="141.75" outlineLevel="1">
      <c r="A11" s="10" t="s">
        <v>9</v>
      </c>
      <c r="B11" s="8" t="s">
        <v>10</v>
      </c>
      <c r="C11" s="3">
        <v>76292500</v>
      </c>
      <c r="D11" s="3">
        <v>86359800</v>
      </c>
      <c r="E11" s="3">
        <v>85257567.290000007</v>
      </c>
      <c r="F11" s="6">
        <f t="shared" si="0"/>
        <v>1.1175091560769408</v>
      </c>
      <c r="G11" s="7">
        <f t="shared" si="1"/>
        <v>0.98723673850564742</v>
      </c>
      <c r="H11" s="27" t="s">
        <v>258</v>
      </c>
    </row>
    <row r="12" spans="1:8" ht="47.25" outlineLevel="1">
      <c r="A12" s="10" t="s">
        <v>11</v>
      </c>
      <c r="B12" s="8" t="s">
        <v>12</v>
      </c>
      <c r="C12" s="3">
        <v>3309263000</v>
      </c>
      <c r="D12" s="3">
        <v>3365212980.5799999</v>
      </c>
      <c r="E12" s="3">
        <v>3341151310.23</v>
      </c>
      <c r="F12" s="6">
        <f t="shared" si="0"/>
        <v>1.0096360761384031</v>
      </c>
      <c r="G12" s="7">
        <f t="shared" si="1"/>
        <v>0.99284988186814471</v>
      </c>
      <c r="H12" s="27"/>
    </row>
    <row r="13" spans="1:8" ht="63" customHeight="1" outlineLevel="1">
      <c r="A13" s="10" t="s">
        <v>13</v>
      </c>
      <c r="B13" s="8" t="s">
        <v>14</v>
      </c>
      <c r="C13" s="3">
        <v>475963450</v>
      </c>
      <c r="D13" s="3">
        <v>376129528.79000002</v>
      </c>
      <c r="E13" s="3">
        <v>375449828.79000002</v>
      </c>
      <c r="F13" s="6">
        <f t="shared" si="0"/>
        <v>0.78882071467882675</v>
      </c>
      <c r="G13" s="7">
        <f t="shared" si="1"/>
        <v>0.99819290976120223</v>
      </c>
      <c r="H13" s="27" t="s">
        <v>232</v>
      </c>
    </row>
    <row r="14" spans="1:8" ht="31.5" outlineLevel="1">
      <c r="A14" s="10" t="s">
        <v>15</v>
      </c>
      <c r="B14" s="8" t="s">
        <v>16</v>
      </c>
      <c r="C14" s="3">
        <v>60486384</v>
      </c>
      <c r="D14" s="3">
        <v>60258384</v>
      </c>
      <c r="E14" s="3">
        <v>59905592.5</v>
      </c>
      <c r="F14" s="6">
        <f t="shared" si="0"/>
        <v>0.99039797948576325</v>
      </c>
      <c r="G14" s="7">
        <f t="shared" si="1"/>
        <v>0.99414535411371141</v>
      </c>
      <c r="H14" s="27"/>
    </row>
    <row r="15" spans="1:8" ht="31.5" outlineLevel="1">
      <c r="A15" s="10" t="s">
        <v>17</v>
      </c>
      <c r="B15" s="8" t="s">
        <v>18</v>
      </c>
      <c r="C15" s="3">
        <v>476847600</v>
      </c>
      <c r="D15" s="3">
        <v>457141503</v>
      </c>
      <c r="E15" s="3">
        <v>455365873.63</v>
      </c>
      <c r="F15" s="6">
        <f t="shared" si="0"/>
        <v>0.95495054107433908</v>
      </c>
      <c r="G15" s="7">
        <f t="shared" si="1"/>
        <v>0.99611579924739402</v>
      </c>
      <c r="H15" s="27"/>
    </row>
    <row r="16" spans="1:8" ht="78.75" outlineLevel="1">
      <c r="A16" s="10" t="s">
        <v>19</v>
      </c>
      <c r="B16" s="8" t="s">
        <v>20</v>
      </c>
      <c r="C16" s="3">
        <v>52211497.100000001</v>
      </c>
      <c r="D16" s="3">
        <v>47652764.799999997</v>
      </c>
      <c r="E16" s="3">
        <v>47269896.789999999</v>
      </c>
      <c r="F16" s="6">
        <f t="shared" si="0"/>
        <v>0.90535417322863931</v>
      </c>
      <c r="G16" s="7">
        <f t="shared" si="1"/>
        <v>0.99196546073230152</v>
      </c>
      <c r="H16" s="27"/>
    </row>
    <row r="17" spans="1:8" ht="78.75">
      <c r="A17" s="12" t="s">
        <v>21</v>
      </c>
      <c r="B17" s="13" t="s">
        <v>22</v>
      </c>
      <c r="C17" s="14">
        <v>501865668.94999999</v>
      </c>
      <c r="D17" s="14">
        <v>590792208.95000005</v>
      </c>
      <c r="E17" s="14">
        <v>536264052.19</v>
      </c>
      <c r="F17" s="15">
        <f t="shared" si="0"/>
        <v>1.0685410167863605</v>
      </c>
      <c r="G17" s="16">
        <f t="shared" si="1"/>
        <v>0.90770332456328162</v>
      </c>
      <c r="H17" s="27"/>
    </row>
    <row r="18" spans="1:8" ht="78.75" outlineLevel="1">
      <c r="A18" s="10" t="s">
        <v>23</v>
      </c>
      <c r="B18" s="8" t="s">
        <v>24</v>
      </c>
      <c r="C18" s="3">
        <v>447454768.94999999</v>
      </c>
      <c r="D18" s="3">
        <v>537031308.95000005</v>
      </c>
      <c r="E18" s="3">
        <v>483036455.11000001</v>
      </c>
      <c r="F18" s="6">
        <f t="shared" si="0"/>
        <v>1.0795201853440879</v>
      </c>
      <c r="G18" s="7">
        <f t="shared" si="1"/>
        <v>0.89945678596361467</v>
      </c>
      <c r="H18" s="35" t="s">
        <v>261</v>
      </c>
    </row>
    <row r="19" spans="1:8" ht="47.25" outlineLevel="1">
      <c r="A19" s="10" t="s">
        <v>25</v>
      </c>
      <c r="B19" s="8" t="s">
        <v>26</v>
      </c>
      <c r="C19" s="3">
        <v>3009400</v>
      </c>
      <c r="D19" s="3">
        <v>2359400</v>
      </c>
      <c r="E19" s="3">
        <v>2268190.1</v>
      </c>
      <c r="F19" s="6">
        <f t="shared" si="0"/>
        <v>0.75370176779424469</v>
      </c>
      <c r="G19" s="7">
        <f t="shared" si="1"/>
        <v>0.96134190895990512</v>
      </c>
      <c r="H19" s="35" t="s">
        <v>262</v>
      </c>
    </row>
    <row r="20" spans="1:8" ht="78.75" outlineLevel="1">
      <c r="A20" s="10" t="s">
        <v>27</v>
      </c>
      <c r="B20" s="8" t="s">
        <v>28</v>
      </c>
      <c r="C20" s="3">
        <v>39400000</v>
      </c>
      <c r="D20" s="3">
        <v>39400000</v>
      </c>
      <c r="E20" s="3">
        <v>39074837.560000002</v>
      </c>
      <c r="F20" s="6">
        <f t="shared" si="0"/>
        <v>0.9917471461928935</v>
      </c>
      <c r="G20" s="7">
        <f t="shared" si="1"/>
        <v>0.9917471461928935</v>
      </c>
      <c r="H20" s="27"/>
    </row>
    <row r="21" spans="1:8" ht="31.5" outlineLevel="1">
      <c r="A21" s="10" t="s">
        <v>29</v>
      </c>
      <c r="B21" s="8" t="s">
        <v>30</v>
      </c>
      <c r="C21" s="3">
        <v>12001500</v>
      </c>
      <c r="D21" s="3">
        <v>12001500</v>
      </c>
      <c r="E21" s="3">
        <v>11884569.42</v>
      </c>
      <c r="F21" s="6">
        <f t="shared" si="0"/>
        <v>0.99025700287464069</v>
      </c>
      <c r="G21" s="7">
        <f t="shared" si="1"/>
        <v>0.99025700287464069</v>
      </c>
      <c r="H21" s="27"/>
    </row>
    <row r="22" spans="1:8" ht="63">
      <c r="A22" s="12" t="s">
        <v>31</v>
      </c>
      <c r="B22" s="13" t="s">
        <v>32</v>
      </c>
      <c r="C22" s="14">
        <v>11465618504.01</v>
      </c>
      <c r="D22" s="14">
        <v>12566030160.299999</v>
      </c>
      <c r="E22" s="14">
        <v>12209371174.99</v>
      </c>
      <c r="F22" s="15">
        <f t="shared" si="0"/>
        <v>1.0648680811000191</v>
      </c>
      <c r="G22" s="16">
        <f t="shared" si="1"/>
        <v>0.97161721078493057</v>
      </c>
      <c r="H22" s="27"/>
    </row>
    <row r="23" spans="1:8" ht="220.5" outlineLevel="1">
      <c r="A23" s="10" t="s">
        <v>33</v>
      </c>
      <c r="B23" s="8" t="s">
        <v>34</v>
      </c>
      <c r="C23" s="3">
        <v>6045670143.0100002</v>
      </c>
      <c r="D23" s="3">
        <v>6488638952.6800003</v>
      </c>
      <c r="E23" s="3">
        <v>6421474935.2799997</v>
      </c>
      <c r="F23" s="6">
        <f t="shared" si="0"/>
        <v>1.0621609818895767</v>
      </c>
      <c r="G23" s="7">
        <f t="shared" si="1"/>
        <v>0.98964898218412045</v>
      </c>
      <c r="H23" s="35" t="s">
        <v>228</v>
      </c>
    </row>
    <row r="24" spans="1:8" ht="126" outlineLevel="1">
      <c r="A24" s="10" t="s">
        <v>35</v>
      </c>
      <c r="B24" s="8" t="s">
        <v>36</v>
      </c>
      <c r="C24" s="3">
        <v>3583694401</v>
      </c>
      <c r="D24" s="3">
        <v>3803636641.3299999</v>
      </c>
      <c r="E24" s="3">
        <v>3595110685.8200002</v>
      </c>
      <c r="F24" s="6">
        <f t="shared" si="0"/>
        <v>1.0031856189570223</v>
      </c>
      <c r="G24" s="7">
        <f t="shared" si="1"/>
        <v>0.94517721455194381</v>
      </c>
      <c r="H24" s="35"/>
    </row>
    <row r="25" spans="1:8" ht="141" customHeight="1" outlineLevel="1">
      <c r="A25" s="10" t="s">
        <v>37</v>
      </c>
      <c r="B25" s="8" t="s">
        <v>38</v>
      </c>
      <c r="C25" s="3">
        <v>501060660</v>
      </c>
      <c r="D25" s="3">
        <v>494927926.24000001</v>
      </c>
      <c r="E25" s="3">
        <v>458831089.55000001</v>
      </c>
      <c r="F25" s="6">
        <f t="shared" si="0"/>
        <v>0.91571964470329803</v>
      </c>
      <c r="G25" s="7">
        <f t="shared" si="1"/>
        <v>0.92706647821586863</v>
      </c>
      <c r="H25" s="35" t="s">
        <v>263</v>
      </c>
    </row>
    <row r="26" spans="1:8" ht="189" customHeight="1" outlineLevel="1">
      <c r="A26" s="10" t="s">
        <v>39</v>
      </c>
      <c r="B26" s="8" t="s">
        <v>40</v>
      </c>
      <c r="C26" s="3">
        <v>259800200</v>
      </c>
      <c r="D26" s="3">
        <v>281314984.62</v>
      </c>
      <c r="E26" s="3">
        <v>279416655.43000001</v>
      </c>
      <c r="F26" s="6">
        <f t="shared" si="0"/>
        <v>1.0755059289022872</v>
      </c>
      <c r="G26" s="7">
        <f t="shared" si="1"/>
        <v>0.99325194428386299</v>
      </c>
      <c r="H26" s="35" t="s">
        <v>262</v>
      </c>
    </row>
    <row r="27" spans="1:8" ht="63" outlineLevel="1">
      <c r="A27" s="10" t="s">
        <v>41</v>
      </c>
      <c r="B27" s="8" t="s">
        <v>42</v>
      </c>
      <c r="C27" s="3">
        <v>175445300</v>
      </c>
      <c r="D27" s="3">
        <v>228782469.36000001</v>
      </c>
      <c r="E27" s="3">
        <v>228747527.28</v>
      </c>
      <c r="F27" s="6">
        <f t="shared" si="0"/>
        <v>1.3038110868743706</v>
      </c>
      <c r="G27" s="7">
        <f t="shared" si="1"/>
        <v>0.99984726941667446</v>
      </c>
      <c r="H27" s="35" t="s">
        <v>262</v>
      </c>
    </row>
    <row r="28" spans="1:8" ht="345.75" customHeight="1" outlineLevel="1">
      <c r="A28" s="10" t="s">
        <v>43</v>
      </c>
      <c r="B28" s="8" t="s">
        <v>44</v>
      </c>
      <c r="C28" s="3">
        <v>318716700</v>
      </c>
      <c r="D28" s="3">
        <v>287270031.00999999</v>
      </c>
      <c r="E28" s="3">
        <v>244356516.68000001</v>
      </c>
      <c r="F28" s="6">
        <f t="shared" si="0"/>
        <v>0.76668877620783604</v>
      </c>
      <c r="G28" s="7">
        <f t="shared" si="1"/>
        <v>0.85061611133217674</v>
      </c>
      <c r="H28" s="35" t="s">
        <v>262</v>
      </c>
    </row>
    <row r="29" spans="1:8" ht="189" outlineLevel="1">
      <c r="A29" s="10" t="s">
        <v>45</v>
      </c>
      <c r="B29" s="8" t="s">
        <v>46</v>
      </c>
      <c r="C29" s="3">
        <v>401102900</v>
      </c>
      <c r="D29" s="3">
        <v>818156820</v>
      </c>
      <c r="E29" s="3">
        <v>818156820</v>
      </c>
      <c r="F29" s="6">
        <f t="shared" si="0"/>
        <v>2.039767899957841</v>
      </c>
      <c r="G29" s="7">
        <f t="shared" si="1"/>
        <v>1</v>
      </c>
      <c r="H29" s="35" t="s">
        <v>229</v>
      </c>
    </row>
    <row r="30" spans="1:8" ht="47.25" outlineLevel="1">
      <c r="A30" s="10" t="s">
        <v>47</v>
      </c>
      <c r="B30" s="8" t="s">
        <v>48</v>
      </c>
      <c r="C30" s="3">
        <v>180128200</v>
      </c>
      <c r="D30" s="3">
        <v>163302335.06</v>
      </c>
      <c r="E30" s="3">
        <v>163276944.94999999</v>
      </c>
      <c r="F30" s="6">
        <f t="shared" si="0"/>
        <v>0.90644854581348167</v>
      </c>
      <c r="G30" s="7">
        <f t="shared" si="1"/>
        <v>0.99984452083927222</v>
      </c>
      <c r="H30" s="35" t="s">
        <v>230</v>
      </c>
    </row>
    <row r="31" spans="1:8" ht="63">
      <c r="A31" s="12" t="s">
        <v>49</v>
      </c>
      <c r="B31" s="13" t="s">
        <v>50</v>
      </c>
      <c r="C31" s="14">
        <v>2169343244</v>
      </c>
      <c r="D31" s="14">
        <v>906623863.65999997</v>
      </c>
      <c r="E31" s="14">
        <v>780985556.45000005</v>
      </c>
      <c r="F31" s="15">
        <f t="shared" si="0"/>
        <v>0.3600101360677066</v>
      </c>
      <c r="G31" s="16">
        <f t="shared" si="1"/>
        <v>0.86142179547006004</v>
      </c>
      <c r="H31" s="35"/>
    </row>
    <row r="32" spans="1:8" ht="70.5" customHeight="1" outlineLevel="1">
      <c r="A32" s="10" t="s">
        <v>51</v>
      </c>
      <c r="B32" s="8" t="s">
        <v>52</v>
      </c>
      <c r="C32" s="3">
        <v>1750777770.3199999</v>
      </c>
      <c r="D32" s="3">
        <v>440730759.98000002</v>
      </c>
      <c r="E32" s="3">
        <v>315266546.77999997</v>
      </c>
      <c r="F32" s="6">
        <f t="shared" si="0"/>
        <v>0.18007228108817994</v>
      </c>
      <c r="G32" s="7">
        <f t="shared" si="1"/>
        <v>0.71532685123749129</v>
      </c>
      <c r="H32" s="36" t="s">
        <v>264</v>
      </c>
    </row>
    <row r="33" spans="1:8" ht="132.75" customHeight="1" outlineLevel="1">
      <c r="A33" s="10" t="s">
        <v>53</v>
      </c>
      <c r="B33" s="8" t="s">
        <v>54</v>
      </c>
      <c r="C33" s="3">
        <v>418565473.68000001</v>
      </c>
      <c r="D33" s="3">
        <v>465893103.68000001</v>
      </c>
      <c r="E33" s="3">
        <v>465719009.67000002</v>
      </c>
      <c r="F33" s="6">
        <f t="shared" si="0"/>
        <v>1.1126551016628994</v>
      </c>
      <c r="G33" s="7">
        <f t="shared" si="1"/>
        <v>0.9996263219853978</v>
      </c>
      <c r="H33" s="35" t="s">
        <v>265</v>
      </c>
    </row>
    <row r="34" spans="1:8" ht="47.25">
      <c r="A34" s="12" t="s">
        <v>55</v>
      </c>
      <c r="B34" s="13" t="s">
        <v>56</v>
      </c>
      <c r="C34" s="14">
        <v>13391554963.940001</v>
      </c>
      <c r="D34" s="14">
        <v>13801400263.75</v>
      </c>
      <c r="E34" s="14">
        <v>13550922584.360001</v>
      </c>
      <c r="F34" s="15">
        <f t="shared" si="0"/>
        <v>1.0119006060796625</v>
      </c>
      <c r="G34" s="16">
        <f t="shared" si="1"/>
        <v>0.98185128504330899</v>
      </c>
      <c r="H34" s="35"/>
    </row>
    <row r="35" spans="1:8" ht="47.25" outlineLevel="1">
      <c r="A35" s="10" t="s">
        <v>57</v>
      </c>
      <c r="B35" s="8" t="s">
        <v>58</v>
      </c>
      <c r="C35" s="3">
        <v>11370418055</v>
      </c>
      <c r="D35" s="3">
        <v>11657549951.030001</v>
      </c>
      <c r="E35" s="3">
        <v>11558565204.66</v>
      </c>
      <c r="F35" s="6">
        <f t="shared" si="0"/>
        <v>1.0165470740609457</v>
      </c>
      <c r="G35" s="7">
        <f t="shared" si="1"/>
        <v>0.9915089579898172</v>
      </c>
      <c r="H35" s="35"/>
    </row>
    <row r="36" spans="1:8" ht="78.75" outlineLevel="1">
      <c r="A36" s="10" t="s">
        <v>59</v>
      </c>
      <c r="B36" s="8" t="s">
        <v>60</v>
      </c>
      <c r="C36" s="3">
        <v>1462709643.9400001</v>
      </c>
      <c r="D36" s="3">
        <v>1521048288.48</v>
      </c>
      <c r="E36" s="3">
        <v>1519891978.02</v>
      </c>
      <c r="F36" s="6">
        <f t="shared" si="0"/>
        <v>1.0390934279519561</v>
      </c>
      <c r="G36" s="7">
        <f t="shared" si="1"/>
        <v>0.99923979372071381</v>
      </c>
      <c r="H36" s="35"/>
    </row>
    <row r="37" spans="1:8" ht="94.5" outlineLevel="1">
      <c r="A37" s="10" t="s">
        <v>61</v>
      </c>
      <c r="B37" s="8" t="s">
        <v>62</v>
      </c>
      <c r="C37" s="3">
        <v>91570500</v>
      </c>
      <c r="D37" s="3">
        <v>93278704.540000007</v>
      </c>
      <c r="E37" s="3">
        <v>93271842.989999995</v>
      </c>
      <c r="F37" s="6">
        <f t="shared" si="0"/>
        <v>1.018579597031795</v>
      </c>
      <c r="G37" s="7">
        <f t="shared" si="1"/>
        <v>0.99992644033776146</v>
      </c>
      <c r="H37" s="35"/>
    </row>
    <row r="38" spans="1:8" ht="47.25" outlineLevel="1">
      <c r="A38" s="10" t="s">
        <v>63</v>
      </c>
      <c r="B38" s="8" t="s">
        <v>64</v>
      </c>
      <c r="C38" s="3">
        <v>73933165</v>
      </c>
      <c r="D38" s="3">
        <v>78418452</v>
      </c>
      <c r="E38" s="3">
        <v>78418087</v>
      </c>
      <c r="F38" s="6">
        <f t="shared" si="0"/>
        <v>1.0606618423545102</v>
      </c>
      <c r="G38" s="7">
        <f t="shared" si="1"/>
        <v>0.99999534548322888</v>
      </c>
      <c r="H38" s="35" t="s">
        <v>227</v>
      </c>
    </row>
    <row r="39" spans="1:8" ht="70.5" customHeight="1" outlineLevel="1">
      <c r="A39" s="10" t="s">
        <v>65</v>
      </c>
      <c r="B39" s="8" t="s">
        <v>66</v>
      </c>
      <c r="C39" s="3">
        <v>392923600</v>
      </c>
      <c r="D39" s="3">
        <v>451104867.69999999</v>
      </c>
      <c r="E39" s="3">
        <v>300775471.69</v>
      </c>
      <c r="F39" s="6">
        <f t="shared" si="0"/>
        <v>0.765480800058841</v>
      </c>
      <c r="G39" s="7">
        <f t="shared" si="1"/>
        <v>0.66675288436485214</v>
      </c>
      <c r="H39" s="35" t="s">
        <v>266</v>
      </c>
    </row>
    <row r="40" spans="1:8" ht="63">
      <c r="A40" s="12" t="s">
        <v>67</v>
      </c>
      <c r="B40" s="13" t="s">
        <v>68</v>
      </c>
      <c r="C40" s="14">
        <v>1382760496</v>
      </c>
      <c r="D40" s="14">
        <v>1459020494.1400001</v>
      </c>
      <c r="E40" s="14">
        <v>1437275641.47</v>
      </c>
      <c r="F40" s="15">
        <f t="shared" si="0"/>
        <v>1.0394248647019491</v>
      </c>
      <c r="G40" s="16">
        <f t="shared" si="1"/>
        <v>0.98509626646278381</v>
      </c>
      <c r="H40" s="35"/>
    </row>
    <row r="41" spans="1:8" ht="47.25" outlineLevel="1">
      <c r="A41" s="10" t="s">
        <v>69</v>
      </c>
      <c r="B41" s="8" t="s">
        <v>70</v>
      </c>
      <c r="C41" s="3">
        <v>1227909576</v>
      </c>
      <c r="D41" s="3">
        <v>1295668866.74</v>
      </c>
      <c r="E41" s="3">
        <v>1274110751.54</v>
      </c>
      <c r="F41" s="6">
        <f t="shared" si="0"/>
        <v>1.0376258777055094</v>
      </c>
      <c r="G41" s="7">
        <f t="shared" si="1"/>
        <v>0.98336140062218069</v>
      </c>
      <c r="H41" s="35"/>
    </row>
    <row r="42" spans="1:8" ht="78.75" outlineLevel="1">
      <c r="A42" s="10" t="s">
        <v>71</v>
      </c>
      <c r="B42" s="8" t="s">
        <v>72</v>
      </c>
      <c r="C42" s="3">
        <v>47744579</v>
      </c>
      <c r="D42" s="3">
        <v>54610786.399999999</v>
      </c>
      <c r="E42" s="3">
        <v>54604479.509999998</v>
      </c>
      <c r="F42" s="6">
        <f t="shared" si="0"/>
        <v>1.1436791496265994</v>
      </c>
      <c r="G42" s="7">
        <f t="shared" si="1"/>
        <v>0.9998845120091514</v>
      </c>
      <c r="H42" s="35" t="s">
        <v>267</v>
      </c>
    </row>
    <row r="43" spans="1:8" ht="63" outlineLevel="1">
      <c r="A43" s="10" t="s">
        <v>73</v>
      </c>
      <c r="B43" s="8" t="s">
        <v>74</v>
      </c>
      <c r="C43" s="3">
        <v>107106341</v>
      </c>
      <c r="D43" s="3">
        <v>108740841</v>
      </c>
      <c r="E43" s="3">
        <v>108560410.42</v>
      </c>
      <c r="F43" s="6">
        <f t="shared" si="0"/>
        <v>1.0135759415028471</v>
      </c>
      <c r="G43" s="7">
        <f t="shared" si="1"/>
        <v>0.99834072848489375</v>
      </c>
      <c r="H43" s="35"/>
    </row>
    <row r="44" spans="1:8" ht="78.75">
      <c r="A44" s="12" t="s">
        <v>75</v>
      </c>
      <c r="B44" s="13" t="s">
        <v>76</v>
      </c>
      <c r="C44" s="14">
        <v>95787400</v>
      </c>
      <c r="D44" s="14">
        <v>169089485.69999999</v>
      </c>
      <c r="E44" s="14">
        <v>169089485.69999999</v>
      </c>
      <c r="F44" s="15">
        <f t="shared" si="0"/>
        <v>1.7652581205878852</v>
      </c>
      <c r="G44" s="16">
        <f t="shared" si="1"/>
        <v>1</v>
      </c>
      <c r="H44" s="35"/>
    </row>
    <row r="45" spans="1:8" ht="47.25" outlineLevel="1">
      <c r="A45" s="10" t="s">
        <v>77</v>
      </c>
      <c r="B45" s="8" t="s">
        <v>78</v>
      </c>
      <c r="C45" s="3">
        <v>30090000</v>
      </c>
      <c r="D45" s="3">
        <v>23846425.5</v>
      </c>
      <c r="E45" s="3">
        <v>23846425.5</v>
      </c>
      <c r="F45" s="6">
        <f t="shared" si="0"/>
        <v>0.79250333998005984</v>
      </c>
      <c r="G45" s="7">
        <f t="shared" si="1"/>
        <v>1</v>
      </c>
      <c r="H45" s="35" t="s">
        <v>255</v>
      </c>
    </row>
    <row r="46" spans="1:8" ht="99" customHeight="1" outlineLevel="1">
      <c r="A46" s="10" t="s">
        <v>79</v>
      </c>
      <c r="B46" s="8" t="s">
        <v>80</v>
      </c>
      <c r="C46" s="3">
        <v>30000000</v>
      </c>
      <c r="D46" s="3">
        <v>144820200</v>
      </c>
      <c r="E46" s="3">
        <v>144820200</v>
      </c>
      <c r="F46" s="6">
        <f t="shared" si="0"/>
        <v>4.8273400000000004</v>
      </c>
      <c r="G46" s="7">
        <f t="shared" si="1"/>
        <v>1</v>
      </c>
      <c r="H46" s="35" t="s">
        <v>233</v>
      </c>
    </row>
    <row r="47" spans="1:8" ht="96.75" customHeight="1" outlineLevel="1">
      <c r="A47" s="10" t="s">
        <v>81</v>
      </c>
      <c r="B47" s="8" t="s">
        <v>82</v>
      </c>
      <c r="C47" s="3">
        <v>2252400</v>
      </c>
      <c r="D47" s="4">
        <v>422860.2</v>
      </c>
      <c r="E47" s="4">
        <v>422860.2</v>
      </c>
      <c r="F47" s="6">
        <f t="shared" si="0"/>
        <v>0.18773761321257326</v>
      </c>
      <c r="G47" s="7">
        <f t="shared" si="1"/>
        <v>1</v>
      </c>
      <c r="H47" s="35" t="s">
        <v>234</v>
      </c>
    </row>
    <row r="48" spans="1:8" ht="47.25" outlineLevel="1">
      <c r="A48" s="10" t="s">
        <v>83</v>
      </c>
      <c r="B48" s="8" t="s">
        <v>84</v>
      </c>
      <c r="C48" s="5">
        <v>33445000</v>
      </c>
      <c r="D48" s="1" t="s">
        <v>218</v>
      </c>
      <c r="E48" s="1" t="s">
        <v>218</v>
      </c>
      <c r="F48" s="6" t="s">
        <v>218</v>
      </c>
      <c r="G48" s="7" t="s">
        <v>218</v>
      </c>
      <c r="H48" s="35"/>
    </row>
    <row r="49" spans="1:8" ht="94.5">
      <c r="A49" s="12" t="s">
        <v>85</v>
      </c>
      <c r="B49" s="13" t="s">
        <v>86</v>
      </c>
      <c r="C49" s="14">
        <v>2741992232.6700001</v>
      </c>
      <c r="D49" s="17">
        <v>3581995133.4400001</v>
      </c>
      <c r="E49" s="17">
        <v>3154403829.2199998</v>
      </c>
      <c r="F49" s="15">
        <f t="shared" si="0"/>
        <v>1.1504058223200786</v>
      </c>
      <c r="G49" s="16">
        <f t="shared" si="1"/>
        <v>0.88062761441851567</v>
      </c>
      <c r="H49" s="27"/>
    </row>
    <row r="50" spans="1:8" ht="48.75" customHeight="1" outlineLevel="1">
      <c r="A50" s="10" t="s">
        <v>87</v>
      </c>
      <c r="B50" s="8" t="s">
        <v>88</v>
      </c>
      <c r="C50" s="3">
        <v>111000000</v>
      </c>
      <c r="D50" s="3">
        <v>98484734</v>
      </c>
      <c r="E50" s="3">
        <v>98334007.829999998</v>
      </c>
      <c r="F50" s="6">
        <f t="shared" si="0"/>
        <v>0.8858919624324324</v>
      </c>
      <c r="G50" s="7">
        <f t="shared" si="1"/>
        <v>0.99846954787936981</v>
      </c>
      <c r="H50" s="27" t="s">
        <v>235</v>
      </c>
    </row>
    <row r="51" spans="1:8" ht="55.5" customHeight="1" outlineLevel="1">
      <c r="A51" s="10" t="s">
        <v>89</v>
      </c>
      <c r="B51" s="8" t="s">
        <v>90</v>
      </c>
      <c r="C51" s="3">
        <v>40000000</v>
      </c>
      <c r="D51" s="3">
        <v>77373319</v>
      </c>
      <c r="E51" s="3">
        <v>77373085.079999998</v>
      </c>
      <c r="F51" s="6">
        <f t="shared" si="0"/>
        <v>1.934327127</v>
      </c>
      <c r="G51" s="7">
        <f t="shared" si="1"/>
        <v>0.99999697673561083</v>
      </c>
      <c r="H51" s="27" t="s">
        <v>236</v>
      </c>
    </row>
    <row r="52" spans="1:8" ht="63" outlineLevel="1">
      <c r="A52" s="10" t="s">
        <v>91</v>
      </c>
      <c r="B52" s="8" t="s">
        <v>92</v>
      </c>
      <c r="C52" s="3">
        <v>171844168</v>
      </c>
      <c r="D52" s="3">
        <v>179905006</v>
      </c>
      <c r="E52" s="3">
        <v>179464315.65000001</v>
      </c>
      <c r="F52" s="6">
        <f t="shared" si="0"/>
        <v>1.044343359094968</v>
      </c>
      <c r="G52" s="7">
        <f t="shared" si="1"/>
        <v>0.99755042752951528</v>
      </c>
      <c r="H52" s="27"/>
    </row>
    <row r="53" spans="1:8" ht="94.5" outlineLevel="1">
      <c r="A53" s="10" t="s">
        <v>93</v>
      </c>
      <c r="B53" s="8" t="s">
        <v>94</v>
      </c>
      <c r="C53" s="3">
        <v>322445000</v>
      </c>
      <c r="D53" s="3">
        <v>227453109</v>
      </c>
      <c r="E53" s="3">
        <v>130224272.44</v>
      </c>
      <c r="F53" s="6">
        <f t="shared" si="0"/>
        <v>0.40386506982586179</v>
      </c>
      <c r="G53" s="7">
        <f t="shared" si="1"/>
        <v>0.57253239145656165</v>
      </c>
      <c r="H53" s="34" t="s">
        <v>237</v>
      </c>
    </row>
    <row r="54" spans="1:8" ht="94.5" outlineLevel="1">
      <c r="A54" s="10" t="s">
        <v>95</v>
      </c>
      <c r="B54" s="8" t="s">
        <v>96</v>
      </c>
      <c r="C54" s="3">
        <v>923616738</v>
      </c>
      <c r="D54" s="3">
        <v>1064660625.17</v>
      </c>
      <c r="E54" s="3">
        <v>1040405123.46</v>
      </c>
      <c r="F54" s="6">
        <f t="shared" si="0"/>
        <v>1.1264468048867258</v>
      </c>
      <c r="G54" s="7">
        <f t="shared" si="1"/>
        <v>0.9772176211493433</v>
      </c>
      <c r="H54" s="27" t="s">
        <v>238</v>
      </c>
    </row>
    <row r="55" spans="1:8" ht="78.75" outlineLevel="1">
      <c r="A55" s="10" t="s">
        <v>97</v>
      </c>
      <c r="B55" s="8" t="s">
        <v>98</v>
      </c>
      <c r="C55" s="3">
        <v>1173086326.6700001</v>
      </c>
      <c r="D55" s="3">
        <v>1912592760.27</v>
      </c>
      <c r="E55" s="3">
        <v>1607319471.3599999</v>
      </c>
      <c r="F55" s="6">
        <f t="shared" si="0"/>
        <v>1.370162992115544</v>
      </c>
      <c r="G55" s="7">
        <f t="shared" si="1"/>
        <v>0.8403877211859232</v>
      </c>
      <c r="H55" s="34" t="s">
        <v>239</v>
      </c>
    </row>
    <row r="56" spans="1:8" ht="62.45" customHeight="1" outlineLevel="1">
      <c r="A56" s="10" t="s">
        <v>216</v>
      </c>
      <c r="B56" s="8">
        <v>880000000</v>
      </c>
      <c r="C56" s="3" t="s">
        <v>218</v>
      </c>
      <c r="D56" s="3">
        <v>21525580</v>
      </c>
      <c r="E56" s="3">
        <v>21283553.399999999</v>
      </c>
      <c r="F56" s="6" t="s">
        <v>218</v>
      </c>
      <c r="G56" s="7">
        <f t="shared" si="1"/>
        <v>0.98875632619423026</v>
      </c>
      <c r="H56" s="27" t="s">
        <v>240</v>
      </c>
    </row>
    <row r="57" spans="1:8" ht="78.75">
      <c r="A57" s="12" t="s">
        <v>99</v>
      </c>
      <c r="B57" s="13" t="s">
        <v>100</v>
      </c>
      <c r="C57" s="14">
        <v>899369304</v>
      </c>
      <c r="D57" s="14">
        <v>945449570</v>
      </c>
      <c r="E57" s="14">
        <v>943396043.33000004</v>
      </c>
      <c r="F57" s="15">
        <f t="shared" si="0"/>
        <v>1.0489529041453698</v>
      </c>
      <c r="G57" s="16">
        <f t="shared" si="1"/>
        <v>0.99782798920729321</v>
      </c>
      <c r="H57" s="27"/>
    </row>
    <row r="58" spans="1:8" ht="47.25" outlineLevel="1">
      <c r="A58" s="10" t="s">
        <v>101</v>
      </c>
      <c r="B58" s="8" t="s">
        <v>102</v>
      </c>
      <c r="C58" s="3">
        <v>27770900</v>
      </c>
      <c r="D58" s="3">
        <v>28093300</v>
      </c>
      <c r="E58" s="3">
        <v>27193001.350000001</v>
      </c>
      <c r="F58" s="6">
        <f t="shared" si="0"/>
        <v>0.97919049616685094</v>
      </c>
      <c r="G58" s="7">
        <f t="shared" si="1"/>
        <v>0.96795326109784185</v>
      </c>
      <c r="H58" s="27"/>
    </row>
    <row r="59" spans="1:8" ht="47.25" outlineLevel="1">
      <c r="A59" s="10" t="s">
        <v>103</v>
      </c>
      <c r="B59" s="8" t="s">
        <v>104</v>
      </c>
      <c r="C59" s="3">
        <v>2775000</v>
      </c>
      <c r="D59" s="3">
        <v>2775000</v>
      </c>
      <c r="E59" s="3">
        <v>2767098.27</v>
      </c>
      <c r="F59" s="6">
        <f t="shared" si="0"/>
        <v>0.99715252972972979</v>
      </c>
      <c r="G59" s="7">
        <f t="shared" si="1"/>
        <v>0.99715252972972979</v>
      </c>
      <c r="H59" s="27"/>
    </row>
    <row r="60" spans="1:8" ht="47.25" outlineLevel="1">
      <c r="A60" s="10" t="s">
        <v>105</v>
      </c>
      <c r="B60" s="8" t="s">
        <v>106</v>
      </c>
      <c r="C60" s="3">
        <v>19700000</v>
      </c>
      <c r="D60" s="3">
        <v>19700000</v>
      </c>
      <c r="E60" s="3">
        <v>19647975.859999999</v>
      </c>
      <c r="F60" s="6">
        <f t="shared" si="0"/>
        <v>0.99735918071065988</v>
      </c>
      <c r="G60" s="7">
        <f t="shared" si="1"/>
        <v>0.99735918071065988</v>
      </c>
      <c r="H60" s="27"/>
    </row>
    <row r="61" spans="1:8" ht="94.5" outlineLevel="1">
      <c r="A61" s="10" t="s">
        <v>107</v>
      </c>
      <c r="B61" s="8" t="s">
        <v>108</v>
      </c>
      <c r="C61" s="3">
        <v>6620000</v>
      </c>
      <c r="D61" s="3">
        <v>6045000</v>
      </c>
      <c r="E61" s="3">
        <v>6038533.71</v>
      </c>
      <c r="F61" s="6">
        <f t="shared" si="0"/>
        <v>0.91216521299093656</v>
      </c>
      <c r="G61" s="7">
        <f t="shared" si="1"/>
        <v>0.99893030769230773</v>
      </c>
      <c r="H61" s="35" t="s">
        <v>226</v>
      </c>
    </row>
    <row r="62" spans="1:8" ht="47.25" outlineLevel="1">
      <c r="A62" s="10" t="s">
        <v>109</v>
      </c>
      <c r="B62" s="8" t="s">
        <v>110</v>
      </c>
      <c r="C62" s="3">
        <v>230073004</v>
      </c>
      <c r="D62" s="3">
        <v>242166870</v>
      </c>
      <c r="E62" s="3">
        <v>241429300.21000001</v>
      </c>
      <c r="F62" s="6">
        <f t="shared" si="0"/>
        <v>1.0493595337678123</v>
      </c>
      <c r="G62" s="7">
        <f t="shared" si="1"/>
        <v>0.99695429110513756</v>
      </c>
      <c r="H62" s="35"/>
    </row>
    <row r="63" spans="1:8" ht="63" outlineLevel="1">
      <c r="A63" s="10" t="s">
        <v>111</v>
      </c>
      <c r="B63" s="8" t="s">
        <v>112</v>
      </c>
      <c r="C63" s="3">
        <v>612430400</v>
      </c>
      <c r="D63" s="3">
        <v>646669400</v>
      </c>
      <c r="E63" s="3">
        <v>646320133.92999995</v>
      </c>
      <c r="F63" s="6">
        <f t="shared" si="0"/>
        <v>1.0553364658743263</v>
      </c>
      <c r="G63" s="7">
        <f t="shared" si="1"/>
        <v>0.99945990011279329</v>
      </c>
      <c r="H63" s="35"/>
    </row>
    <row r="64" spans="1:8" ht="63">
      <c r="A64" s="12" t="s">
        <v>113</v>
      </c>
      <c r="B64" s="13" t="s">
        <v>114</v>
      </c>
      <c r="C64" s="14">
        <v>399179249</v>
      </c>
      <c r="D64" s="14">
        <v>464504724.97000003</v>
      </c>
      <c r="E64" s="14">
        <v>456459800.94999999</v>
      </c>
      <c r="F64" s="15">
        <f t="shared" si="0"/>
        <v>1.1434958157106008</v>
      </c>
      <c r="G64" s="16">
        <f t="shared" si="1"/>
        <v>0.98268064114844123</v>
      </c>
      <c r="H64" s="35"/>
    </row>
    <row r="65" spans="1:8" ht="78.75" outlineLevel="1">
      <c r="A65" s="10" t="s">
        <v>115</v>
      </c>
      <c r="B65" s="8" t="s">
        <v>116</v>
      </c>
      <c r="C65" s="3">
        <v>128398949</v>
      </c>
      <c r="D65" s="3">
        <v>163844324.97</v>
      </c>
      <c r="E65" s="3">
        <v>157556541.37</v>
      </c>
      <c r="F65" s="6">
        <f t="shared" si="0"/>
        <v>1.2270859115053971</v>
      </c>
      <c r="G65" s="7">
        <f t="shared" si="1"/>
        <v>0.96162342759719455</v>
      </c>
      <c r="H65" s="35" t="s">
        <v>268</v>
      </c>
    </row>
    <row r="66" spans="1:8" ht="126" outlineLevel="1">
      <c r="A66" s="10" t="s">
        <v>117</v>
      </c>
      <c r="B66" s="8" t="s">
        <v>118</v>
      </c>
      <c r="C66" s="3">
        <v>260418800</v>
      </c>
      <c r="D66" s="3">
        <v>290298900</v>
      </c>
      <c r="E66" s="3">
        <v>288884743.82999998</v>
      </c>
      <c r="F66" s="6">
        <f t="shared" si="0"/>
        <v>1.1093083288533701</v>
      </c>
      <c r="G66" s="7">
        <f t="shared" si="1"/>
        <v>0.99512862029446192</v>
      </c>
      <c r="H66" s="35" t="s">
        <v>231</v>
      </c>
    </row>
    <row r="67" spans="1:8" ht="47.25" outlineLevel="1">
      <c r="A67" s="10" t="s">
        <v>119</v>
      </c>
      <c r="B67" s="8" t="s">
        <v>120</v>
      </c>
      <c r="C67" s="3">
        <v>10361500</v>
      </c>
      <c r="D67" s="3">
        <v>10361500</v>
      </c>
      <c r="E67" s="3">
        <v>10018515.75</v>
      </c>
      <c r="F67" s="6">
        <f t="shared" si="0"/>
        <v>0.96689820489311396</v>
      </c>
      <c r="G67" s="7">
        <f t="shared" si="1"/>
        <v>0.96689820489311396</v>
      </c>
      <c r="H67" s="35"/>
    </row>
    <row r="68" spans="1:8" ht="78.75">
      <c r="A68" s="12" t="s">
        <v>121</v>
      </c>
      <c r="B68" s="13" t="s">
        <v>122</v>
      </c>
      <c r="C68" s="14">
        <v>460103425</v>
      </c>
      <c r="D68" s="14">
        <v>665434810.94000006</v>
      </c>
      <c r="E68" s="14">
        <v>628135980.80999994</v>
      </c>
      <c r="F68" s="15">
        <f t="shared" si="0"/>
        <v>1.3652060529868908</v>
      </c>
      <c r="G68" s="16">
        <f t="shared" si="1"/>
        <v>0.94394818317768592</v>
      </c>
      <c r="H68" s="27"/>
    </row>
    <row r="69" spans="1:8" ht="63" outlineLevel="1">
      <c r="A69" s="10" t="s">
        <v>123</v>
      </c>
      <c r="B69" s="8" t="s">
        <v>124</v>
      </c>
      <c r="C69" s="3">
        <v>77347807.620000005</v>
      </c>
      <c r="D69" s="3">
        <v>121790767.98</v>
      </c>
      <c r="E69" s="3">
        <v>121289607.55</v>
      </c>
      <c r="F69" s="6">
        <f t="shared" si="0"/>
        <v>1.5681065990374348</v>
      </c>
      <c r="G69" s="7">
        <f t="shared" si="1"/>
        <v>0.99588507045064112</v>
      </c>
      <c r="H69" s="27" t="s">
        <v>256</v>
      </c>
    </row>
    <row r="70" spans="1:8" ht="94.5" outlineLevel="1">
      <c r="A70" s="10" t="s">
        <v>125</v>
      </c>
      <c r="B70" s="8" t="s">
        <v>126</v>
      </c>
      <c r="C70" s="3">
        <v>9434000</v>
      </c>
      <c r="D70" s="3">
        <v>1000000</v>
      </c>
      <c r="E70" s="3">
        <v>1000000</v>
      </c>
      <c r="F70" s="6">
        <f t="shared" si="0"/>
        <v>0.10599957600169599</v>
      </c>
      <c r="G70" s="7">
        <f t="shared" si="1"/>
        <v>1</v>
      </c>
      <c r="H70" s="27" t="s">
        <v>256</v>
      </c>
    </row>
    <row r="71" spans="1:8" ht="63" outlineLevel="1">
      <c r="A71" s="10" t="s">
        <v>127</v>
      </c>
      <c r="B71" s="8" t="s">
        <v>128</v>
      </c>
      <c r="C71" s="3">
        <v>7600000</v>
      </c>
      <c r="D71" s="3">
        <v>5000000</v>
      </c>
      <c r="E71" s="3">
        <v>5000000</v>
      </c>
      <c r="F71" s="6">
        <f t="shared" si="0"/>
        <v>0.65789473684210531</v>
      </c>
      <c r="G71" s="7">
        <f t="shared" si="1"/>
        <v>1</v>
      </c>
      <c r="H71" s="27" t="s">
        <v>256</v>
      </c>
    </row>
    <row r="72" spans="1:8" ht="63" outlineLevel="1">
      <c r="A72" s="10" t="s">
        <v>129</v>
      </c>
      <c r="B72" s="8" t="s">
        <v>130</v>
      </c>
      <c r="C72" s="3">
        <v>365721617.38</v>
      </c>
      <c r="D72" s="3">
        <v>537644042.96000004</v>
      </c>
      <c r="E72" s="3">
        <v>500846373.25999999</v>
      </c>
      <c r="F72" s="6">
        <f t="shared" si="0"/>
        <v>1.3694743473137376</v>
      </c>
      <c r="G72" s="7">
        <f t="shared" si="1"/>
        <v>0.9315575608400487</v>
      </c>
      <c r="H72" s="27" t="s">
        <v>257</v>
      </c>
    </row>
    <row r="73" spans="1:8" ht="78.75">
      <c r="A73" s="12" t="s">
        <v>131</v>
      </c>
      <c r="B73" s="13" t="s">
        <v>132</v>
      </c>
      <c r="C73" s="14">
        <v>319554900</v>
      </c>
      <c r="D73" s="14">
        <v>372159390.37</v>
      </c>
      <c r="E73" s="14">
        <v>266849951.31</v>
      </c>
      <c r="F73" s="15">
        <f t="shared" ref="F73:F115" si="2">E73/C73</f>
        <v>0.83506762471800622</v>
      </c>
      <c r="G73" s="16">
        <f t="shared" ref="G73:G115" si="3">E73/D73</f>
        <v>0.71703135327231271</v>
      </c>
      <c r="H73" s="27"/>
    </row>
    <row r="74" spans="1:8" ht="47.25" outlineLevel="1">
      <c r="A74" s="10" t="s">
        <v>133</v>
      </c>
      <c r="B74" s="8" t="s">
        <v>134</v>
      </c>
      <c r="C74" s="3">
        <v>286004900</v>
      </c>
      <c r="D74" s="3">
        <v>350959390.37</v>
      </c>
      <c r="E74" s="3">
        <v>248220235.80000001</v>
      </c>
      <c r="F74" s="6">
        <f t="shared" si="2"/>
        <v>0.86788805296692473</v>
      </c>
      <c r="G74" s="7">
        <f t="shared" si="3"/>
        <v>0.70726198703021759</v>
      </c>
      <c r="H74" s="34" t="s">
        <v>269</v>
      </c>
    </row>
    <row r="75" spans="1:8" ht="31.5" outlineLevel="1">
      <c r="A75" s="10" t="s">
        <v>135</v>
      </c>
      <c r="B75" s="8" t="s">
        <v>136</v>
      </c>
      <c r="C75" s="3">
        <v>21200000</v>
      </c>
      <c r="D75" s="4">
        <v>21200000</v>
      </c>
      <c r="E75" s="4">
        <v>18629715.510000002</v>
      </c>
      <c r="F75" s="6">
        <f t="shared" si="2"/>
        <v>0.87876016556603787</v>
      </c>
      <c r="G75" s="7">
        <f t="shared" si="3"/>
        <v>0.87876016556603787</v>
      </c>
      <c r="H75" s="34" t="s">
        <v>269</v>
      </c>
    </row>
    <row r="76" spans="1:8" ht="63" outlineLevel="1">
      <c r="A76" s="10" t="s">
        <v>137</v>
      </c>
      <c r="B76" s="8" t="s">
        <v>138</v>
      </c>
      <c r="C76" s="5">
        <v>12350000</v>
      </c>
      <c r="D76" s="1" t="s">
        <v>218</v>
      </c>
      <c r="E76" s="1" t="s">
        <v>218</v>
      </c>
      <c r="F76" s="6" t="s">
        <v>218</v>
      </c>
      <c r="G76" s="7" t="s">
        <v>218</v>
      </c>
      <c r="H76" s="27" t="s">
        <v>241</v>
      </c>
    </row>
    <row r="77" spans="1:8" ht="110.25" customHeight="1">
      <c r="A77" s="12" t="s">
        <v>139</v>
      </c>
      <c r="B77" s="13" t="s">
        <v>140</v>
      </c>
      <c r="C77" s="14">
        <v>2866776453.3299999</v>
      </c>
      <c r="D77" s="17">
        <v>4838236665.3400002</v>
      </c>
      <c r="E77" s="17">
        <v>4828113508.4200001</v>
      </c>
      <c r="F77" s="15">
        <f t="shared" si="2"/>
        <v>1.6841611430189276</v>
      </c>
      <c r="G77" s="16">
        <f t="shared" si="3"/>
        <v>0.99790767636636712</v>
      </c>
      <c r="H77" s="27"/>
    </row>
    <row r="78" spans="1:8" ht="94.5" outlineLevel="1">
      <c r="A78" s="10" t="s">
        <v>141</v>
      </c>
      <c r="B78" s="8" t="s">
        <v>142</v>
      </c>
      <c r="C78" s="3">
        <v>720721766.65999997</v>
      </c>
      <c r="D78" s="3">
        <v>516529247.16000003</v>
      </c>
      <c r="E78" s="3">
        <v>515181958.67000002</v>
      </c>
      <c r="F78" s="6">
        <f t="shared" si="2"/>
        <v>0.71481393028752072</v>
      </c>
      <c r="G78" s="7">
        <f t="shared" si="3"/>
        <v>0.99739165110706174</v>
      </c>
      <c r="H78" s="27" t="s">
        <v>242</v>
      </c>
    </row>
    <row r="79" spans="1:8" ht="94.5" outlineLevel="1">
      <c r="A79" s="10" t="s">
        <v>143</v>
      </c>
      <c r="B79" s="8" t="s">
        <v>144</v>
      </c>
      <c r="C79" s="3">
        <v>894585066.67999995</v>
      </c>
      <c r="D79" s="3">
        <v>3129453022.8600001</v>
      </c>
      <c r="E79" s="3">
        <v>3129438622.5599999</v>
      </c>
      <c r="F79" s="6">
        <f t="shared" si="2"/>
        <v>3.4982012769048652</v>
      </c>
      <c r="G79" s="7">
        <f t="shared" si="3"/>
        <v>0.99999539846104257</v>
      </c>
      <c r="H79" s="34" t="s">
        <v>243</v>
      </c>
    </row>
    <row r="80" spans="1:8" ht="63" outlineLevel="1">
      <c r="A80" s="10" t="s">
        <v>145</v>
      </c>
      <c r="B80" s="8" t="s">
        <v>146</v>
      </c>
      <c r="C80" s="3">
        <v>207154233.33000001</v>
      </c>
      <c r="D80" s="3">
        <v>256613953.56</v>
      </c>
      <c r="E80" s="3">
        <v>256613953.56</v>
      </c>
      <c r="F80" s="6">
        <f t="shared" si="2"/>
        <v>1.2387579507062734</v>
      </c>
      <c r="G80" s="7">
        <f t="shared" si="3"/>
        <v>1</v>
      </c>
      <c r="H80" s="27" t="s">
        <v>244</v>
      </c>
    </row>
    <row r="81" spans="1:8" ht="78.75" outlineLevel="1">
      <c r="A81" s="10" t="s">
        <v>147</v>
      </c>
      <c r="B81" s="8" t="s">
        <v>148</v>
      </c>
      <c r="C81" s="3">
        <v>25000000</v>
      </c>
      <c r="D81" s="3">
        <v>23780725</v>
      </c>
      <c r="E81" s="3">
        <v>23780725</v>
      </c>
      <c r="F81" s="6">
        <f t="shared" si="2"/>
        <v>0.95122899999999999</v>
      </c>
      <c r="G81" s="7">
        <f t="shared" si="3"/>
        <v>1</v>
      </c>
      <c r="H81" s="27" t="s">
        <v>242</v>
      </c>
    </row>
    <row r="82" spans="1:8" ht="78.75" outlineLevel="1">
      <c r="A82" s="10" t="s">
        <v>149</v>
      </c>
      <c r="B82" s="8" t="s">
        <v>150</v>
      </c>
      <c r="C82" s="3">
        <v>387755900</v>
      </c>
      <c r="D82" s="3">
        <v>395462483.39999998</v>
      </c>
      <c r="E82" s="3">
        <v>393646560.83999997</v>
      </c>
      <c r="F82" s="6">
        <f t="shared" si="2"/>
        <v>1.0151916730087149</v>
      </c>
      <c r="G82" s="7">
        <f t="shared" si="3"/>
        <v>0.99540810409020963</v>
      </c>
      <c r="H82" s="27"/>
    </row>
    <row r="83" spans="1:8" ht="126" outlineLevel="1">
      <c r="A83" s="10" t="s">
        <v>151</v>
      </c>
      <c r="B83" s="8" t="s">
        <v>152</v>
      </c>
      <c r="C83" s="3">
        <v>4041700</v>
      </c>
      <c r="D83" s="3">
        <v>5783703.3499999996</v>
      </c>
      <c r="E83" s="3">
        <v>5754442.7300000004</v>
      </c>
      <c r="F83" s="6">
        <f t="shared" si="2"/>
        <v>1.4237679021203951</v>
      </c>
      <c r="G83" s="7">
        <f t="shared" si="3"/>
        <v>0.99494085048466407</v>
      </c>
      <c r="H83" s="27" t="s">
        <v>245</v>
      </c>
    </row>
    <row r="84" spans="1:8" ht="63" outlineLevel="1">
      <c r="A84" s="10" t="s">
        <v>153</v>
      </c>
      <c r="B84" s="8" t="s">
        <v>154</v>
      </c>
      <c r="C84" s="3">
        <v>457771586.66000003</v>
      </c>
      <c r="D84" s="3">
        <v>378967111.33999997</v>
      </c>
      <c r="E84" s="3">
        <v>372393102.72000003</v>
      </c>
      <c r="F84" s="6">
        <f t="shared" si="2"/>
        <v>0.81349108064364639</v>
      </c>
      <c r="G84" s="7">
        <f t="shared" si="3"/>
        <v>0.98265282547407684</v>
      </c>
      <c r="H84" s="27" t="s">
        <v>246</v>
      </c>
    </row>
    <row r="85" spans="1:8" ht="47.25" outlineLevel="1">
      <c r="A85" s="10" t="s">
        <v>155</v>
      </c>
      <c r="B85" s="8" t="s">
        <v>156</v>
      </c>
      <c r="C85" s="3">
        <v>37047700</v>
      </c>
      <c r="D85" s="3">
        <v>37976069.25</v>
      </c>
      <c r="E85" s="3">
        <v>37633792.920000002</v>
      </c>
      <c r="F85" s="6">
        <f t="shared" si="2"/>
        <v>1.0158199542751642</v>
      </c>
      <c r="G85" s="7">
        <f t="shared" si="3"/>
        <v>0.99098705219471872</v>
      </c>
      <c r="H85" s="27"/>
    </row>
    <row r="86" spans="1:8" ht="78.75" outlineLevel="1">
      <c r="A86" s="10" t="s">
        <v>157</v>
      </c>
      <c r="B86" s="8" t="s">
        <v>158</v>
      </c>
      <c r="C86" s="3">
        <v>206000</v>
      </c>
      <c r="D86" s="3">
        <v>205627.2</v>
      </c>
      <c r="E86" s="3">
        <v>205627.2</v>
      </c>
      <c r="F86" s="6">
        <f t="shared" si="2"/>
        <v>0.99819029126213599</v>
      </c>
      <c r="G86" s="7">
        <f t="shared" si="3"/>
        <v>1</v>
      </c>
      <c r="H86" s="27"/>
    </row>
    <row r="87" spans="1:8" ht="63" outlineLevel="1">
      <c r="A87" s="10" t="s">
        <v>159</v>
      </c>
      <c r="B87" s="8" t="s">
        <v>160</v>
      </c>
      <c r="C87" s="3">
        <v>132492500</v>
      </c>
      <c r="D87" s="3">
        <v>93464722.219999999</v>
      </c>
      <c r="E87" s="3">
        <v>93464722.219999999</v>
      </c>
      <c r="F87" s="6">
        <f t="shared" si="2"/>
        <v>0.70543406019208632</v>
      </c>
      <c r="G87" s="7">
        <f t="shared" si="3"/>
        <v>1</v>
      </c>
      <c r="H87" s="27" t="s">
        <v>247</v>
      </c>
    </row>
    <row r="88" spans="1:8" ht="63">
      <c r="A88" s="12" t="s">
        <v>161</v>
      </c>
      <c r="B88" s="13" t="s">
        <v>162</v>
      </c>
      <c r="C88" s="14">
        <v>7934504227.5</v>
      </c>
      <c r="D88" s="14">
        <v>9647706318.1900005</v>
      </c>
      <c r="E88" s="14">
        <v>9179287792.5599995</v>
      </c>
      <c r="F88" s="15">
        <f t="shared" si="2"/>
        <v>1.1568823368630563</v>
      </c>
      <c r="G88" s="16">
        <f t="shared" si="3"/>
        <v>0.95144767987528456</v>
      </c>
      <c r="H88" s="27"/>
    </row>
    <row r="89" spans="1:8" ht="47.25" outlineLevel="1">
      <c r="A89" s="10" t="s">
        <v>163</v>
      </c>
      <c r="B89" s="8" t="s">
        <v>164</v>
      </c>
      <c r="C89" s="3">
        <v>5802620142.3000002</v>
      </c>
      <c r="D89" s="3">
        <v>7500929191.8500004</v>
      </c>
      <c r="E89" s="3">
        <v>7076776043.8100004</v>
      </c>
      <c r="F89" s="6">
        <f t="shared" si="2"/>
        <v>1.2195828557209261</v>
      </c>
      <c r="G89" s="7">
        <f t="shared" si="3"/>
        <v>0.9434532526315732</v>
      </c>
      <c r="H89" s="27" t="s">
        <v>248</v>
      </c>
    </row>
    <row r="90" spans="1:8" ht="47.25" outlineLevel="1">
      <c r="A90" s="10" t="s">
        <v>165</v>
      </c>
      <c r="B90" s="8" t="s">
        <v>166</v>
      </c>
      <c r="C90" s="3">
        <v>2131884085.2</v>
      </c>
      <c r="D90" s="3">
        <v>2146777126.3399999</v>
      </c>
      <c r="E90" s="3">
        <v>2102511748.75</v>
      </c>
      <c r="F90" s="6">
        <f t="shared" si="2"/>
        <v>0.98622235765353794</v>
      </c>
      <c r="G90" s="7">
        <f t="shared" si="3"/>
        <v>0.97938054349150483</v>
      </c>
      <c r="H90" s="27"/>
    </row>
    <row r="91" spans="1:8" ht="78.75">
      <c r="A91" s="10" t="s">
        <v>167</v>
      </c>
      <c r="B91" s="8" t="s">
        <v>168</v>
      </c>
      <c r="C91" s="3">
        <v>548609278</v>
      </c>
      <c r="D91" s="3">
        <v>562474813.33000004</v>
      </c>
      <c r="E91" s="3">
        <v>558504850.49000001</v>
      </c>
      <c r="F91" s="6">
        <f t="shared" si="2"/>
        <v>1.0180375594923861</v>
      </c>
      <c r="G91" s="7">
        <f t="shared" si="3"/>
        <v>0.99294197225206082</v>
      </c>
      <c r="H91" s="27"/>
    </row>
    <row r="92" spans="1:8" ht="47.25" outlineLevel="1">
      <c r="A92" s="10" t="s">
        <v>169</v>
      </c>
      <c r="B92" s="8" t="s">
        <v>170</v>
      </c>
      <c r="C92" s="3">
        <v>48609278</v>
      </c>
      <c r="D92" s="3">
        <v>62474813.329999998</v>
      </c>
      <c r="E92" s="3">
        <v>58504850.490000002</v>
      </c>
      <c r="F92" s="6">
        <f t="shared" si="2"/>
        <v>1.2035737393589758</v>
      </c>
      <c r="G92" s="7">
        <f t="shared" si="3"/>
        <v>0.93645498676354355</v>
      </c>
      <c r="H92" s="27" t="s">
        <v>259</v>
      </c>
    </row>
    <row r="93" spans="1:8" ht="63" outlineLevel="1">
      <c r="A93" s="10" t="s">
        <v>171</v>
      </c>
      <c r="B93" s="8" t="s">
        <v>172</v>
      </c>
      <c r="C93" s="3">
        <v>500000000</v>
      </c>
      <c r="D93" s="3">
        <v>500000000</v>
      </c>
      <c r="E93" s="3">
        <v>500000000</v>
      </c>
      <c r="F93" s="6">
        <f t="shared" si="2"/>
        <v>1</v>
      </c>
      <c r="G93" s="7">
        <f t="shared" si="3"/>
        <v>1</v>
      </c>
      <c r="H93" s="27"/>
    </row>
    <row r="94" spans="1:8" ht="94.5">
      <c r="A94" s="12" t="s">
        <v>173</v>
      </c>
      <c r="B94" s="13" t="s">
        <v>174</v>
      </c>
      <c r="C94" s="14">
        <v>594150757</v>
      </c>
      <c r="D94" s="14">
        <v>544601569</v>
      </c>
      <c r="E94" s="14">
        <v>524951037.94999999</v>
      </c>
      <c r="F94" s="15">
        <f t="shared" si="2"/>
        <v>0.88353171609272219</v>
      </c>
      <c r="G94" s="16">
        <f t="shared" si="3"/>
        <v>0.96391760110775593</v>
      </c>
      <c r="H94" s="27"/>
    </row>
    <row r="95" spans="1:8" ht="47.25" outlineLevel="1">
      <c r="A95" s="10" t="s">
        <v>175</v>
      </c>
      <c r="B95" s="8" t="s">
        <v>176</v>
      </c>
      <c r="C95" s="3">
        <v>139445257</v>
      </c>
      <c r="D95" s="3">
        <v>141391426</v>
      </c>
      <c r="E95" s="3">
        <v>140692530.65000001</v>
      </c>
      <c r="F95" s="6">
        <f t="shared" si="2"/>
        <v>1.0089445397916976</v>
      </c>
      <c r="G95" s="7">
        <f t="shared" si="3"/>
        <v>0.99505701746016773</v>
      </c>
      <c r="H95" s="27"/>
    </row>
    <row r="96" spans="1:8" ht="79.5" customHeight="1" outlineLevel="1">
      <c r="A96" s="10" t="s">
        <v>177</v>
      </c>
      <c r="B96" s="8" t="s">
        <v>178</v>
      </c>
      <c r="C96" s="3">
        <v>199282900</v>
      </c>
      <c r="D96" s="3">
        <v>152441528</v>
      </c>
      <c r="E96" s="3">
        <v>142255653.84</v>
      </c>
      <c r="F96" s="6">
        <f t="shared" si="2"/>
        <v>0.7138377343966793</v>
      </c>
      <c r="G96" s="7">
        <f t="shared" si="3"/>
        <v>0.93318176291174415</v>
      </c>
      <c r="H96" s="27" t="s">
        <v>249</v>
      </c>
    </row>
    <row r="97" spans="1:10" ht="82.5" customHeight="1" outlineLevel="1">
      <c r="A97" s="10" t="s">
        <v>179</v>
      </c>
      <c r="B97" s="8" t="s">
        <v>180</v>
      </c>
      <c r="C97" s="3">
        <v>175924200</v>
      </c>
      <c r="D97" s="3">
        <v>173054447</v>
      </c>
      <c r="E97" s="3">
        <v>164814273.81999999</v>
      </c>
      <c r="F97" s="6">
        <f t="shared" si="2"/>
        <v>0.9368482211088639</v>
      </c>
      <c r="G97" s="7">
        <f t="shared" si="3"/>
        <v>0.95238392700766594</v>
      </c>
      <c r="H97" s="27" t="s">
        <v>250</v>
      </c>
    </row>
    <row r="98" spans="1:10" ht="81.75" customHeight="1" outlineLevel="1">
      <c r="A98" s="10" t="s">
        <v>181</v>
      </c>
      <c r="B98" s="8" t="s">
        <v>182</v>
      </c>
      <c r="C98" s="3">
        <v>5509100</v>
      </c>
      <c r="D98" s="3">
        <v>5238568</v>
      </c>
      <c r="E98" s="3">
        <v>5123367.5</v>
      </c>
      <c r="F98" s="6">
        <f t="shared" si="2"/>
        <v>0.92998266504510718</v>
      </c>
      <c r="G98" s="7">
        <f t="shared" si="3"/>
        <v>0.97800916204581101</v>
      </c>
      <c r="H98" s="27" t="s">
        <v>251</v>
      </c>
    </row>
    <row r="99" spans="1:10" ht="63" outlineLevel="1">
      <c r="A99" s="10" t="s">
        <v>183</v>
      </c>
      <c r="B99" s="8" t="s">
        <v>184</v>
      </c>
      <c r="C99" s="3">
        <v>73989300</v>
      </c>
      <c r="D99" s="3">
        <v>72475600</v>
      </c>
      <c r="E99" s="3">
        <v>72065212.140000001</v>
      </c>
      <c r="F99" s="6">
        <f t="shared" si="2"/>
        <v>0.97399505252786556</v>
      </c>
      <c r="G99" s="7">
        <f t="shared" si="3"/>
        <v>0.99433757209322859</v>
      </c>
      <c r="H99" s="27"/>
    </row>
    <row r="100" spans="1:10" ht="63">
      <c r="A100" s="12" t="s">
        <v>185</v>
      </c>
      <c r="B100" s="13" t="s">
        <v>186</v>
      </c>
      <c r="C100" s="14">
        <v>610040717</v>
      </c>
      <c r="D100" s="14">
        <v>625042017</v>
      </c>
      <c r="E100" s="14">
        <v>624066551.5</v>
      </c>
      <c r="F100" s="15">
        <f t="shared" si="2"/>
        <v>1.0229916366385754</v>
      </c>
      <c r="G100" s="16">
        <f t="shared" si="3"/>
        <v>0.99843936011744949</v>
      </c>
      <c r="H100" s="27"/>
    </row>
    <row r="101" spans="1:10" ht="63" outlineLevel="1">
      <c r="A101" s="10" t="s">
        <v>187</v>
      </c>
      <c r="B101" s="8" t="s">
        <v>188</v>
      </c>
      <c r="C101" s="3">
        <v>453092217</v>
      </c>
      <c r="D101" s="3">
        <v>467093517</v>
      </c>
      <c r="E101" s="3">
        <v>466118051.5</v>
      </c>
      <c r="F101" s="6">
        <f t="shared" si="2"/>
        <v>1.0287487491757115</v>
      </c>
      <c r="G101" s="7">
        <f t="shared" si="3"/>
        <v>0.99791162697725899</v>
      </c>
      <c r="H101" s="27"/>
    </row>
    <row r="102" spans="1:10" ht="47.25" outlineLevel="1">
      <c r="A102" s="10" t="s">
        <v>189</v>
      </c>
      <c r="B102" s="8" t="s">
        <v>190</v>
      </c>
      <c r="C102" s="3">
        <v>156948500</v>
      </c>
      <c r="D102" s="3">
        <v>157948500</v>
      </c>
      <c r="E102" s="3">
        <v>157948500</v>
      </c>
      <c r="F102" s="6">
        <f t="shared" si="2"/>
        <v>1.0063715167714251</v>
      </c>
      <c r="G102" s="7">
        <f t="shared" si="3"/>
        <v>1</v>
      </c>
      <c r="H102" s="27"/>
    </row>
    <row r="103" spans="1:10" ht="78.75" customHeight="1">
      <c r="A103" s="12" t="s">
        <v>191</v>
      </c>
      <c r="B103" s="13" t="s">
        <v>192</v>
      </c>
      <c r="C103" s="14">
        <v>794922598</v>
      </c>
      <c r="D103" s="14">
        <v>905716138.71000004</v>
      </c>
      <c r="E103" s="14">
        <v>850532337.29999995</v>
      </c>
      <c r="F103" s="15">
        <f t="shared" si="2"/>
        <v>1.0699561686130352</v>
      </c>
      <c r="G103" s="16">
        <f t="shared" si="3"/>
        <v>0.93907163729179244</v>
      </c>
      <c r="H103" s="27"/>
    </row>
    <row r="104" spans="1:10" ht="78.75" outlineLevel="1">
      <c r="A104" s="10" t="s">
        <v>193</v>
      </c>
      <c r="B104" s="8" t="s">
        <v>194</v>
      </c>
      <c r="C104" s="3">
        <v>363744700</v>
      </c>
      <c r="D104" s="3">
        <v>366644700</v>
      </c>
      <c r="E104" s="3">
        <v>365128527.64999998</v>
      </c>
      <c r="F104" s="6">
        <f t="shared" si="2"/>
        <v>1.0038043926138305</v>
      </c>
      <c r="G104" s="7">
        <f t="shared" si="3"/>
        <v>0.99586473676013854</v>
      </c>
      <c r="H104" s="27"/>
    </row>
    <row r="105" spans="1:10" ht="78.75" outlineLevel="1">
      <c r="A105" s="10" t="s">
        <v>195</v>
      </c>
      <c r="B105" s="8" t="s">
        <v>196</v>
      </c>
      <c r="C105" s="3">
        <v>22964000</v>
      </c>
      <c r="D105" s="3">
        <v>26324000</v>
      </c>
      <c r="E105" s="3">
        <v>26043246.48</v>
      </c>
      <c r="F105" s="6">
        <f t="shared" si="2"/>
        <v>1.1340901619926842</v>
      </c>
      <c r="G105" s="7">
        <f t="shared" si="3"/>
        <v>0.98933469381552952</v>
      </c>
      <c r="H105" s="27" t="s">
        <v>260</v>
      </c>
    </row>
    <row r="106" spans="1:10" ht="47.25" outlineLevel="1">
      <c r="A106" s="10" t="s">
        <v>197</v>
      </c>
      <c r="B106" s="8" t="s">
        <v>198</v>
      </c>
      <c r="C106" s="3">
        <v>257597928</v>
      </c>
      <c r="D106" s="3">
        <v>364779126.63999999</v>
      </c>
      <c r="E106" s="3">
        <v>332979338.41000003</v>
      </c>
      <c r="F106" s="6">
        <f t="shared" si="2"/>
        <v>1.2926320525761372</v>
      </c>
      <c r="G106" s="7">
        <f t="shared" si="3"/>
        <v>0.91282453981698597</v>
      </c>
      <c r="H106" s="27" t="s">
        <v>260</v>
      </c>
    </row>
    <row r="107" spans="1:10" ht="63" outlineLevel="1">
      <c r="A107" s="10" t="s">
        <v>199</v>
      </c>
      <c r="B107" s="8" t="s">
        <v>200</v>
      </c>
      <c r="C107" s="3">
        <v>148615970</v>
      </c>
      <c r="D107" s="3">
        <v>145988312.06999999</v>
      </c>
      <c r="E107" s="3">
        <v>124401224.76000001</v>
      </c>
      <c r="F107" s="6">
        <f t="shared" si="2"/>
        <v>0.83706498541172936</v>
      </c>
      <c r="G107" s="7">
        <f t="shared" si="3"/>
        <v>0.85213140008325339</v>
      </c>
      <c r="H107" s="27" t="s">
        <v>252</v>
      </c>
    </row>
    <row r="108" spans="1:10" ht="78.75" outlineLevel="1">
      <c r="A108" s="10" t="s">
        <v>201</v>
      </c>
      <c r="B108" s="8" t="s">
        <v>202</v>
      </c>
      <c r="C108" s="3">
        <v>2000000</v>
      </c>
      <c r="D108" s="3">
        <v>1980000</v>
      </c>
      <c r="E108" s="3">
        <v>1980000</v>
      </c>
      <c r="F108" s="6">
        <f t="shared" si="2"/>
        <v>0.99</v>
      </c>
      <c r="G108" s="7">
        <f t="shared" si="3"/>
        <v>1</v>
      </c>
      <c r="H108" s="27"/>
    </row>
    <row r="109" spans="1:10" ht="78.75">
      <c r="A109" s="12" t="s">
        <v>203</v>
      </c>
      <c r="B109" s="13" t="s">
        <v>204</v>
      </c>
      <c r="C109" s="14">
        <v>3445109990</v>
      </c>
      <c r="D109" s="14">
        <v>3533260402.3600001</v>
      </c>
      <c r="E109" s="14">
        <v>3524709815.1999998</v>
      </c>
      <c r="F109" s="15">
        <f t="shared" si="2"/>
        <v>1.0231051622244431</v>
      </c>
      <c r="G109" s="16">
        <f t="shared" si="3"/>
        <v>0.9975799725504837</v>
      </c>
      <c r="H109" s="27"/>
    </row>
    <row r="110" spans="1:10" ht="111.75" customHeight="1" outlineLevel="1">
      <c r="A110" s="10" t="s">
        <v>205</v>
      </c>
      <c r="B110" s="8" t="s">
        <v>206</v>
      </c>
      <c r="C110" s="3">
        <v>178750990</v>
      </c>
      <c r="D110" s="3">
        <v>226553523</v>
      </c>
      <c r="E110" s="3">
        <v>218073788.94999999</v>
      </c>
      <c r="F110" s="6">
        <f t="shared" si="2"/>
        <v>1.2199864680469741</v>
      </c>
      <c r="G110" s="7">
        <f t="shared" si="3"/>
        <v>0.9625707252850797</v>
      </c>
      <c r="H110" s="27" t="s">
        <v>271</v>
      </c>
      <c r="I110" s="32"/>
      <c r="J110" s="33"/>
    </row>
    <row r="111" spans="1:10" ht="47.25" outlineLevel="1">
      <c r="A111" s="10" t="s">
        <v>207</v>
      </c>
      <c r="B111" s="8" t="s">
        <v>208</v>
      </c>
      <c r="C111" s="3">
        <v>1110000000</v>
      </c>
      <c r="D111" s="3">
        <v>488282379.36000001</v>
      </c>
      <c r="E111" s="3">
        <v>488211526.25</v>
      </c>
      <c r="F111" s="6">
        <f t="shared" si="2"/>
        <v>0.43983020382882881</v>
      </c>
      <c r="G111" s="7">
        <f t="shared" si="3"/>
        <v>0.9998548931663418</v>
      </c>
      <c r="H111" s="31" t="s">
        <v>254</v>
      </c>
    </row>
    <row r="112" spans="1:10" ht="94.5" outlineLevel="1">
      <c r="A112" s="10" t="s">
        <v>209</v>
      </c>
      <c r="B112" s="8" t="s">
        <v>210</v>
      </c>
      <c r="C112" s="3">
        <v>2156359000</v>
      </c>
      <c r="D112" s="3">
        <v>2818424500</v>
      </c>
      <c r="E112" s="3">
        <v>2818424500</v>
      </c>
      <c r="F112" s="6">
        <f t="shared" si="2"/>
        <v>1.30702934900914</v>
      </c>
      <c r="G112" s="7">
        <f t="shared" si="3"/>
        <v>1</v>
      </c>
      <c r="H112" s="27" t="s">
        <v>270</v>
      </c>
    </row>
    <row r="113" spans="1:8" ht="78.75">
      <c r="A113" s="12" t="s">
        <v>211</v>
      </c>
      <c r="B113" s="13" t="s">
        <v>212</v>
      </c>
      <c r="C113" s="14">
        <v>671811890</v>
      </c>
      <c r="D113" s="14">
        <v>1326106890</v>
      </c>
      <c r="E113" s="14">
        <v>1322135503.0599999</v>
      </c>
      <c r="F113" s="15">
        <f t="shared" si="2"/>
        <v>1.9680144438348657</v>
      </c>
      <c r="G113" s="16">
        <f t="shared" si="3"/>
        <v>0.99700522863583041</v>
      </c>
      <c r="H113" s="28"/>
    </row>
    <row r="114" spans="1:8" ht="63" outlineLevel="1">
      <c r="A114" s="11" t="s">
        <v>213</v>
      </c>
      <c r="B114" s="9" t="s">
        <v>214</v>
      </c>
      <c r="C114" s="4">
        <v>671811890</v>
      </c>
      <c r="D114" s="4">
        <v>1326106890</v>
      </c>
      <c r="E114" s="4">
        <v>1322135503.0599999</v>
      </c>
      <c r="F114" s="6">
        <f t="shared" si="2"/>
        <v>1.9680144438348657</v>
      </c>
      <c r="G114" s="7">
        <f t="shared" si="3"/>
        <v>0.99700522863583041</v>
      </c>
      <c r="H114" s="30" t="s">
        <v>253</v>
      </c>
    </row>
    <row r="115" spans="1:8" ht="28.7" customHeight="1">
      <c r="A115" s="39" t="s">
        <v>217</v>
      </c>
      <c r="B115" s="40"/>
      <c r="C115" s="18">
        <v>61289927829.5</v>
      </c>
      <c r="D115" s="19">
        <v>67419125017.32</v>
      </c>
      <c r="E115" s="19">
        <v>65373937358.489998</v>
      </c>
      <c r="F115" s="15">
        <f t="shared" si="2"/>
        <v>1.0666342688532957</v>
      </c>
      <c r="G115" s="16">
        <f t="shared" si="3"/>
        <v>0.96966457725008159</v>
      </c>
      <c r="H115" s="27"/>
    </row>
  </sheetData>
  <mergeCells count="11">
    <mergeCell ref="A2:H2"/>
    <mergeCell ref="A3:H3"/>
    <mergeCell ref="A115:B115"/>
    <mergeCell ref="C6:C7"/>
    <mergeCell ref="G6:G7"/>
    <mergeCell ref="H6:H7"/>
    <mergeCell ref="D6:D7"/>
    <mergeCell ref="E6:E7"/>
    <mergeCell ref="F6:F7"/>
    <mergeCell ref="A6:A7"/>
    <mergeCell ref="B6:B7"/>
  </mergeCells>
  <pageMargins left="0.59055118110236227" right="0.59055118110236227" top="0.59055118110236227" bottom="0.59055118110236227" header="0.39370078740157483" footer="0.39370078740157483"/>
  <pageSetup paperSize="9" scale="50" fitToHeight="200" orientation="landscape" r:id="rId1"/>
  <headerFooter>
    <oddFooter>&amp;L&amp;P&amp;R&amp;Z&amp;F&amp;A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F1BF5A5D-EC19-4D5F-8EA2-80973BFAE2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без учета счетов бюджета</vt:lpstr>
      <vt:lpstr>'без учета счетов бюджета'!Заголовки_для_печати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Кривовицина Елена Владимировна</dc:creator>
  <cp:lastModifiedBy>Пьянникова Светлана Александровна</cp:lastModifiedBy>
  <cp:lastPrinted>2020-04-15T06:44:23Z</cp:lastPrinted>
  <dcterms:created xsi:type="dcterms:W3CDTF">2020-03-19T11:30:22Z</dcterms:created>
  <dcterms:modified xsi:type="dcterms:W3CDTF">2020-05-19T10:11:12Z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Верный - Программы и подпрограммы (копия от 25.10.2019 16_05_45)(3).xlsx</vt:lpwstr>
  </property>
  <property fmtid="{D5CDD505-2E9C-101B-9397-08002B2CF9AE}" pid="3" name="Название отчета">
    <vt:lpwstr>Верный - Программы и подпрограммы (копия от 25.10.2019 16_05_45)(3).xlsx</vt:lpwstr>
  </property>
  <property fmtid="{D5CDD505-2E9C-101B-9397-08002B2CF9AE}" pid="4" name="Версия клиента">
    <vt:lpwstr>19.2.34.12310</vt:lpwstr>
  </property>
  <property fmtid="{D5CDD505-2E9C-101B-9397-08002B2CF9AE}" pid="5" name="Версия базы">
    <vt:lpwstr>19.1.1766.522840427</vt:lpwstr>
  </property>
  <property fmtid="{D5CDD505-2E9C-101B-9397-08002B2CF9AE}" pid="6" name="Тип сервера">
    <vt:lpwstr>MSSQL</vt:lpwstr>
  </property>
  <property fmtid="{D5CDD505-2E9C-101B-9397-08002B2CF9AE}" pid="7" name="Сервер">
    <vt:lpwstr>kc2</vt:lpwstr>
  </property>
  <property fmtid="{D5CDD505-2E9C-101B-9397-08002B2CF9AE}" pid="8" name="База">
    <vt:lpwstr>lipetsk_068</vt:lpwstr>
  </property>
  <property fmtid="{D5CDD505-2E9C-101B-9397-08002B2CF9AE}" pid="9" name="Пользователь">
    <vt:lpwstr>krivovicina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