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22650" windowHeight="8910" activeTab="0"/>
  </bookViews>
  <sheets>
    <sheet name="за 2019 год КС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<sst xmlns="http://schemas.openxmlformats.org/spreadsheetml/2006/main" count="293" uniqueCount="204">
  <si>
    <t>по состоянию на 01.01.2020 года</t>
  </si>
  <si>
    <t>№№пп</t>
  </si>
  <si>
    <t>Наименование расходов</t>
  </si>
  <si>
    <t>Сумма (тыс.руб)</t>
  </si>
  <si>
    <t>Проведение аварийно восстановительных работ и иных мероприятий, связанных с ликвидацией  последствий стихийных бедствий и других чрезвычайных ситуаций</t>
  </si>
  <si>
    <t>Проведение встреч, конкурсов, конференций, выставок и семинаров по проблемам общеобластного значения</t>
  </si>
  <si>
    <t>Оказание разовой материальной помощи гражданам и выплаты разовых премий за заслуги перед областью</t>
  </si>
  <si>
    <t>25.12.2018 №695-р</t>
  </si>
  <si>
    <t>Управление социальной защиты населения области</t>
  </si>
  <si>
    <t>На оказание разовой материальной помощи ветеранам ВО войны, проживающих на территории Липецкой области, с юбилейными датами рождения 90, 95, 100 лет по 5000 руб. каждому</t>
  </si>
  <si>
    <t>09.01.2019 №1-р</t>
  </si>
  <si>
    <t xml:space="preserve">На оказание разовой материальной помощи Титовой  Н.Д.  в связи с трудной жизненной ситуацией  </t>
  </si>
  <si>
    <t>09.01.2019 №2-р</t>
  </si>
  <si>
    <t xml:space="preserve">На оказание разовой материальной помощи Сенюковой Н.В. на проведение ремонтно-восстановительных работ пострадавшего от пожара жилого помещения   </t>
  </si>
  <si>
    <t>17.01.2019 №6-р</t>
  </si>
  <si>
    <t xml:space="preserve">На оказание разовой материальной помощи Грецкой Т.Н. в связи с трудной жизненной ситуацией  </t>
  </si>
  <si>
    <t>17.01.2019 №7-р</t>
  </si>
  <si>
    <t xml:space="preserve">На оказание разовой материальной помощи семье Алтунина С.А. на проведение ремонтно-восстановительных работ пострадавшего от пожара жилого помещения   </t>
  </si>
  <si>
    <t>17.01.2019 №8-р</t>
  </si>
  <si>
    <t>На оказание разовой материальной помощи инвалиду 2 группы Максимовой В.Н. на приобретение лекарственных препаратов</t>
  </si>
  <si>
    <t>23.01.2019 №18-р</t>
  </si>
  <si>
    <t>Для оказания разовой метериальной помощи Павловой Ю.А. на приобретение лекарственных средств, необходимых для лечения дочери, Козловой С.В.</t>
  </si>
  <si>
    <t>23.01.2019 №19-р</t>
  </si>
  <si>
    <t>Для оказания разовой метериальной помощи Пивоваровой И.В.  на приобретение лекарственных средств, необходимых для лечения сына, инвалида детства, Жукова О.Ю.</t>
  </si>
  <si>
    <t>23.01.2019 №20-р</t>
  </si>
  <si>
    <t>Для оказания разовой метериальной помощи Аксеновой В.А.  на приобретение лекарственного препарата</t>
  </si>
  <si>
    <t>11.02.2019 №55-р</t>
  </si>
  <si>
    <t>Для оказания разовой метериальной помощи Поповой А.Г.на приобретение расходного материала для инсулиновой помпы</t>
  </si>
  <si>
    <t>11.02.2019 №56-р</t>
  </si>
  <si>
    <t>Для оказания разовой метериальной помощи Третьяковой Е.Ю. на проведение ремонтно-восстановительных работ пострадавшего от пожара жилого помещения</t>
  </si>
  <si>
    <t>11.02.2019 №57-р</t>
  </si>
  <si>
    <t xml:space="preserve">Для оказания разовой метериальной помощи Черных Л.Т. на приобретение лекарственного препарата </t>
  </si>
  <si>
    <t>22.02.2019 №86-р</t>
  </si>
  <si>
    <t>На оказание разовой материальной помощи по 5000 руб. членам семей (вдовам, родителям) погибших (умерших) при исполнении обязанностей военной службы (служебных обязанностей) в Демократической Республике Афганистан, проживающих на территории Липецкой области</t>
  </si>
  <si>
    <t xml:space="preserve">28.02.2019 №92-р </t>
  </si>
  <si>
    <t>Для оказания разовой метериальной помощи инвалиду 2 группы Лепину Е.В. в связи с трудной жизненной ситуацией</t>
  </si>
  <si>
    <t>29.03.2019 №145-р</t>
  </si>
  <si>
    <t>Для оказания разовой метериальной помощи семьям,погибших при пожаре граждан Мерлевой В.Н. 500 т.р.; Огарковой Л.А. 500 т.р.; Перцеву Д.С. 500 т.р.; Бусловой Л.Н. 500 т.р.</t>
  </si>
  <si>
    <t>02.04.2019 №160-р</t>
  </si>
  <si>
    <t xml:space="preserve">Для оказания разовой метериальной помощи Мешалкиной Е.В. на лечение сына, ребенка-инвалида  </t>
  </si>
  <si>
    <t>02.04.2019 №161-р</t>
  </si>
  <si>
    <t xml:space="preserve">Для оказания разовой метериальной помощи одинокой матери Кузнецовой С.А., воспитывающей ребенка-инвалида в связи с трудной жизненной ситуацией  </t>
  </si>
  <si>
    <t>02.04.2019 №162-р</t>
  </si>
  <si>
    <t xml:space="preserve">Для оказания разовой метериальной помощи инвалиду Великой Отечественной войны Карасеву А.П. на проведение ремонтно-восстановительных работ жилого помещения </t>
  </si>
  <si>
    <t>08.04.2019 №179-р</t>
  </si>
  <si>
    <t>Для оказания разовой метериальной помощи Дикуше Т.И. 20 тыс.руб., Селеменеву В.Н 30 тыс. руб. в связи с трудной жизненной ситуацией</t>
  </si>
  <si>
    <t>08.04.2019 №180-р</t>
  </si>
  <si>
    <t>Для оказания разовой метериальной помощи Князеву В.В. в связи с трудной жизненной ситуацией</t>
  </si>
  <si>
    <t>08.04.2019 №181-р</t>
  </si>
  <si>
    <t>Для оказания разовой метериальной помощи Лебедевой Е.И. в связи с трудной жизненной ситуацией</t>
  </si>
  <si>
    <t>08.04.2019 №182-р</t>
  </si>
  <si>
    <t>Для оказания разовой метериальной помощи Паршину В.К. 10 т.руб., Красниковой Е.М. 30 т. руб. в связи с трудной жизненной ситуацией</t>
  </si>
  <si>
    <t>12.04.2019 №191-р</t>
  </si>
  <si>
    <t>Для оказания разовой метериальной помощи Сороковых В.В. на проведение ремонтно-восстановительных работ пострадавшего от пожара жилого помещения</t>
  </si>
  <si>
    <t>12.04.2019 №192-р</t>
  </si>
  <si>
    <t>12.04.2019 №193-р</t>
  </si>
  <si>
    <t>Для оказания разовой метериальной помощи Бунеевой О.С. 424 т.руб. на приобретение лекарственного препарата для лечения дочери, инвалида детства; Коноваловой А.Б. 275,8 т.руб. на приобретение лекарственного препарата для лечения сына, инвалида детства; Калаевой Л.Н. 252 т.руб. на приобретение лекарственного препарата для лечения сына, инвалида детства; Ананьевой Г.Ю. 172 т.руб. на приобретение лекарственного препарата для лечения сына, инвалида детства; Чернышовой Е.А. 82,7 т.руб. на приобретение лекарственного препарата для лечения сына, инвалида детства</t>
  </si>
  <si>
    <t>22.04.2019 №211-р</t>
  </si>
  <si>
    <t>Для оказания разовой метериальной помощи инвалиду детства 3 группы Черновой И.В. на улучшение жилищных условий</t>
  </si>
  <si>
    <t>23.04.2019 №212-р</t>
  </si>
  <si>
    <t xml:space="preserve">Для оказания разовой метериальной помощи Белякову Ю.В. в связи с пожаром жилого помещения </t>
  </si>
  <si>
    <t>25.04.2019 №231-р</t>
  </si>
  <si>
    <t xml:space="preserve">Для оказания разовой метериальной помощи Зимниковой А.А.  в связи с пожаром жилого помещения </t>
  </si>
  <si>
    <t>26.04.2019 №237-р</t>
  </si>
  <si>
    <t xml:space="preserve">На оказание материальной помощи по 5747 руб. членам семей (вдовам, родителям, детям) погибших (умерших) инвалидов и участников ликвидации последствий аварии на Чернобыльской АЭС </t>
  </si>
  <si>
    <t>29.04.2019 №240-р</t>
  </si>
  <si>
    <t xml:space="preserve">Для оказания разовой метериальной помощи Солдатовой Н.И.  в связи с пожаром жилого помещения </t>
  </si>
  <si>
    <t>29.04.2019 №241-р</t>
  </si>
  <si>
    <t xml:space="preserve">Для оказания разовой метериальной помощи Зиновьевой О.В. на оплату лечения ребенка-инвалида Зиновьева А.В.  </t>
  </si>
  <si>
    <t>29.04.2019 №242-р</t>
  </si>
  <si>
    <t>Для оказания разовой метериальной помощи родителям воина-десантника Пахомова Р.М., погибшего в Республике Чечне 1 марта 2000 года</t>
  </si>
  <si>
    <t>08.05.2019 №263-р</t>
  </si>
  <si>
    <t>Для оказания разовой метериальной помощи семье Михайловой Е.Н. на проведение ремонтно-восстановительных работ пострадавшего от пожара жилого помещения</t>
  </si>
  <si>
    <t>08.05.2019 №264-р</t>
  </si>
  <si>
    <t xml:space="preserve">Для оказания разовой метериальной помощи Максимовой Е.В. в связи с трудной жизненной ситуацией </t>
  </si>
  <si>
    <t>08.05.2019 №265-р</t>
  </si>
  <si>
    <t xml:space="preserve">Для оказания разовой метериальной помощи по 5747 руб. инвалидам и участникам ВОВ 1941-1945 годов, из числа лиц, указанных в подпункте 1 пункта 1 статьи 2 Федерального закона от 12 января 1995 года №5-ФЗ "О ветеранах", постоянно проживающим на территории Липецкой области </t>
  </si>
  <si>
    <t>16.05.2019 №270-р</t>
  </si>
  <si>
    <t>16.05.2019 №271-р</t>
  </si>
  <si>
    <t>Для оказания разовой метериальной помощи Ермоловой И.Е. на приобретение лекарственного препарата</t>
  </si>
  <si>
    <t>23.05.2019 №296-р</t>
  </si>
  <si>
    <t>Для оказания разовой метериальной помощи инвалиду 3 группы Егорову И.П. в связи с трудной жизненной ситуацией</t>
  </si>
  <si>
    <t>28.05.2019 №303-р</t>
  </si>
  <si>
    <t>Для оказания разовой метериальной помощи Башлаеву И.С. для оплаты лечения сына Башлаева А.И.</t>
  </si>
  <si>
    <t>07.06.2019 №337-р</t>
  </si>
  <si>
    <t>Для оказания разовой метериальной помощи Икромовой Е.А.на проведение ремонтно-восстановительных работ пострадавшего от пожара жилого помещения</t>
  </si>
  <si>
    <t>07.06.2019 №338-р</t>
  </si>
  <si>
    <t>Для оказания разовой метериальной помощи Самалюк Н.В. 850780 руб. на приобретение лекарственного препарата для лечения сыны, инвалида детства; Ярлыковой Н.А. 2338000 руб. на приобретение лекарственных препаратов для лечения дочери, инвалида детства; Васневой А.Ю. 1372800 руб. на приобретение лекарственных препаратов для лечения сыны, инвалида детства; Огневой-Кинбур О.Д.1412367 руб. на приобретение лекарственных препаратов для лечения дочери, инвалида детства</t>
  </si>
  <si>
    <t>18.06.2019 №359-р</t>
  </si>
  <si>
    <t>Для оказания разовой метериальной помощи многодетной семье Авгановой Т.С. в связи с трудной жизненной ситуацией</t>
  </si>
  <si>
    <t>18.06.2019 №360-р</t>
  </si>
  <si>
    <t>Для оказания разовой метериальной помощи Щекуновой Т.А.  в связи с трудной жизненной ситуацией</t>
  </si>
  <si>
    <t>18.06.2019 №361-р</t>
  </si>
  <si>
    <t>Для оказания разовой метериальной помощи многодетной семье Кудиновой И.А. в связи с трудной жизненной ситуацией</t>
  </si>
  <si>
    <t>18.06.2019 №362-р</t>
  </si>
  <si>
    <t>Для оказания разовой метериальной помощи многодетной семье Щуренковой С.А. в связи с трудной жизненной ситуацией</t>
  </si>
  <si>
    <t>18.06.2019 №363-р</t>
  </si>
  <si>
    <t xml:space="preserve">Для оказания разовой метериальной помощи инвалиду 3 группы Улановой Т.М., пострадавшей от пожара, на улучшение жилищных условий </t>
  </si>
  <si>
    <t>03.07.2019 №397-р</t>
  </si>
  <si>
    <t>Для оказания разовой метериальной помощи многодетной семье Джаббаровой М.Ю.на улучшение жилищных условий</t>
  </si>
  <si>
    <t>04.07.2019 №397-р</t>
  </si>
  <si>
    <t>Для оказания разовой метериальной помощи заслуженному архитектору Р.Ф. Канцане Б.П.</t>
  </si>
  <si>
    <t>16.07.2019 №435-р</t>
  </si>
  <si>
    <t>Для оказания разовой метериальной помощи Федоренковой Т.В. в связи с трудной жизненной ситуацией</t>
  </si>
  <si>
    <t>16.07.2019 №436-р</t>
  </si>
  <si>
    <t>Для оказания разовой метериальной помощи инвалиду I группы Маткееву П.П. на приобретение технических средств реабилитации</t>
  </si>
  <si>
    <t>22.07.2019 №443-р</t>
  </si>
  <si>
    <t>Для оказания разовой метериальной помощи Киселевой О.Ю. в связи с ирудной жизненной ситуацией</t>
  </si>
  <si>
    <t>22.07.2019 №444-р</t>
  </si>
  <si>
    <t>Для оказания разовой метериальной помощи  Каменской А.И. на проведение ремонтно-восстановительных работ пострадавшего от пожара жилого помещения</t>
  </si>
  <si>
    <t>30.07.2019 №466-р</t>
  </si>
  <si>
    <t>Для оказания разовой метериальной помощи  многодетной семье Алиева А.К-И. в связи с трудной жизненной ситуацией</t>
  </si>
  <si>
    <t>31.07.2019 №471-р</t>
  </si>
  <si>
    <t>Для оказания разовой метериальной помощи  Затонской Н.И. на лечение и приобретение технических средств реабилитации дочери Затонской А.И.</t>
  </si>
  <si>
    <t>08.08.2019 №500-р</t>
  </si>
  <si>
    <t xml:space="preserve">Для оказания разовой метериальной помощи  Кашиной А.С. на приобретение лекарственного препарата, необходимого для лечения дочери, инвалида детства  </t>
  </si>
  <si>
    <t>15.08.2019 №509-р</t>
  </si>
  <si>
    <t xml:space="preserve">Для оказания разовой метериальной помощи Сизоненко Л.Г., оказавшейся в трудной жизненной ситуации в связи с пожаром жилого помещения   </t>
  </si>
  <si>
    <t>15.08.2019 №510-р</t>
  </si>
  <si>
    <t xml:space="preserve">Для оказания разовой метериальной помощи Деньгоф Т.И.,  в связи с пожаром на улучшение жилищных условий   </t>
  </si>
  <si>
    <t>15.08.2019 №514-р</t>
  </si>
  <si>
    <t>Для оказания разовой метериальной помощи  Сухановой О.В. 392121 руб. на приобретение лекарственного препарата для лечения дочери, инвалида детства; Немцову С.Н. 103448 руб. на приобретение лекарственного препарата, необходимого для лечения дочери, инвалида детства; Князхановой О.Н. 242068 руб. на приобретение лекарственных препаратов, необходимых для лечения дочери, инвалида детства; Чуносовой Т.Л. 57470 руб. на приобретение лекарственного препарата для лечения сына, инвалида дества</t>
  </si>
  <si>
    <t>21.08.2019 №531-р</t>
  </si>
  <si>
    <t>Для оказания разовой материальной помощи Кузнецовой С.А. в связи с трудной жизненной ситуацией</t>
  </si>
  <si>
    <t>28.08.2019 №540-р</t>
  </si>
  <si>
    <t>Для оказания разовой материальной помощи Пучниной Г.И., семья которой пострадала в результате дтп в республике Крым в июле текущего года</t>
  </si>
  <si>
    <t>10.09.2019 №564-р</t>
  </si>
  <si>
    <t>Для оказания разовой материальной помощи Назаровой О.И. на улучшение жилищных условий</t>
  </si>
  <si>
    <t>12.09.2019 №568-р</t>
  </si>
  <si>
    <t>Для оказания разовой материальной помощимногодетной семье Силаевой В.В. В связи с трудной жизекнной ситуацией</t>
  </si>
  <si>
    <t>12.09.2019 №569-р</t>
  </si>
  <si>
    <t>Для оказания разовой материальной помощи Усачевой Е.С. для оплаты стоимости лечения сына Усачева Е.А.</t>
  </si>
  <si>
    <t>19.09.2019 №603-р</t>
  </si>
  <si>
    <t>Для оказания разовой материальной помощи многодетной семье Кованиной Е.Ю. в связи с трудной жизненной ситуацией</t>
  </si>
  <si>
    <t>04.10.2019 №621-р</t>
  </si>
  <si>
    <t>Для оказания разовой материальной помощи инвалиду II группы Дорошенко Д.Н.на приобретение лекарственных препаратов</t>
  </si>
  <si>
    <t>10.10.2019 №639-р</t>
  </si>
  <si>
    <t>Для оказания разовой материальной помощи многодетной семье Меренковой О.В. в связи с трудной жизненной ситуацией</t>
  </si>
  <si>
    <t>10.10.2019 №640-р</t>
  </si>
  <si>
    <t xml:space="preserve">Для оказания разовой материальной помощи Копытиной О.М., пострадавшей от пожара, на улучшение жилищных условий </t>
  </si>
  <si>
    <t>22.10.2019 №663-р</t>
  </si>
  <si>
    <t>Для оказания разовой материальной помощи Лузянину С.Е. 1744,448 руб. на приобретение лекарственного препарата для лечения сына, инвалида детства;Чигорской Е.П. 298850 руб.на приобретение лекарственного препарата, необходимого для лечения сына, инвалида детства</t>
  </si>
  <si>
    <t>22.10.2019 №664-р</t>
  </si>
  <si>
    <t xml:space="preserve">Для оказания разовой материальной помощи Шаталову Т.В. на приобретение аппарата, необходимого для реабилитационого лечения дочери, инвалида детства </t>
  </si>
  <si>
    <t>22.10.2019 №665-р</t>
  </si>
  <si>
    <t>Для оказания разовой материальной помощи многодетной семье Звездиной О.В. В связи с трудной жизненной ситуацией</t>
  </si>
  <si>
    <t>26.11. 2019 №726-р</t>
  </si>
  <si>
    <t>Для оказания разовой материальной помощи инвалиду III группы  Соловьевой Н.А. в связи с трудной жизненной ситуацией</t>
  </si>
  <si>
    <t>03.12.2019 №734-р</t>
  </si>
  <si>
    <t>Для оказания разовой материальной помощи многодетной семье Бубенцовой К.Н. в связи с трудной жизненной ситуацией</t>
  </si>
  <si>
    <t>03.12.2019 №735-р</t>
  </si>
  <si>
    <t>Для оказания разовой материальной помощи Костроминой О.С., пострадавшей от пожара, на улучшение жилищных условий</t>
  </si>
  <si>
    <t>03.12.2019 №736-р</t>
  </si>
  <si>
    <t>Для оказания разовой материальной помощи инвалиду II группы Животовой В.А. в связи с трудной жизненной ситуацией</t>
  </si>
  <si>
    <t>12.12.2019 №766-р</t>
  </si>
  <si>
    <t>Представительство администрации Липецкой области при Правительстве Р.Ф.</t>
  </si>
  <si>
    <t>Для оказания разовой материальной помощи заместителю главы администрации-руководителю Представительства администрации Липецкой области при Правительстве Р.Ф. Руслякову В.И на лечение</t>
  </si>
  <si>
    <t>23.12.2019 №825-р</t>
  </si>
  <si>
    <t>24.12.2019 №830-р</t>
  </si>
  <si>
    <t>Для оказания разовой материальной помощи инвалиду I группы Щипулину Д.А. в связи с трудной жизненной ситуацией</t>
  </si>
  <si>
    <t>23.12.2019 №827-р</t>
  </si>
  <si>
    <t>Для оказания разовой материальной помощи инвалиду III группы  Понкратовой Л.П. в связи с трудной жизненной ситуацией</t>
  </si>
  <si>
    <t>Оказание финансовой помощи учреждениям, организациям</t>
  </si>
  <si>
    <t>28.02.2019 №97-р</t>
  </si>
  <si>
    <t>Управление образования и науки области</t>
  </si>
  <si>
    <t>Для оказания финансовой помощи абсолютному побетителю III Всероссийского конкурса "Успешная школа" МБОУ гимназия №12 города Липецка</t>
  </si>
  <si>
    <t>14.03.2019 №112-р</t>
  </si>
  <si>
    <t>Управление инвестиций и международных связей области</t>
  </si>
  <si>
    <t>Для оказания финансовой помощи Липецкой торгово-промышленной палате для проведения презентации инвестиционного, экспортного, промышленного и экономического потенциала Липецкой области</t>
  </si>
  <si>
    <t>02.04.2019 №164-р</t>
  </si>
  <si>
    <t>Для оказания финансовой помощи Липецкой торгово-промышленной палате для проведения презентации инвестиционного, экспортного, промышленного и экономического потенциала Липецкой области на XII сессии Российско-Арабского Делового Совета и IV Международной выставке "Арабия ЭКСПО 2019"</t>
  </si>
  <si>
    <t>Управление информационной политики области</t>
  </si>
  <si>
    <t>Для оказания финансовой помощи Липецкой областной общественной организации Российского Союза молодежи для обеспечения участия делегации Липецкой области в XXVII Всероссийском фестивале "Российская студенческая весна"</t>
  </si>
  <si>
    <t>09.07.2019 №414-р</t>
  </si>
  <si>
    <t>Управление жилищно-коммунального хозяйства Липецкой области</t>
  </si>
  <si>
    <t>В целях ликвидации угрозы безопасности проживания жителей и повышения энергоэффективности многоквартирных домов для оказания финансовой помощи Фонду капитального ремонта общего имущества многоквартирных домов Липецкой области</t>
  </si>
  <si>
    <t>09.08.2019 №502-р</t>
  </si>
  <si>
    <t>Для оказания финансовой помощи Липецкой региональной детско-юношеской организации "Союз юных инспекторов движения" для участия делегации Липецкой области в Европейском образовательном конкурсе по изучению и соблюдению Правил дорожного движения в г. Женева</t>
  </si>
  <si>
    <t>Иные непредвиденные мероприятия</t>
  </si>
  <si>
    <t>26.06.2019 №373-р</t>
  </si>
  <si>
    <t>Управление делами администрации области</t>
  </si>
  <si>
    <t xml:space="preserve">На проведение мероприятий по организации совещания по вопросу состояния законности в сфере долевого строительства жилья </t>
  </si>
  <si>
    <t>02.08.2019 №478-р</t>
  </si>
  <si>
    <t>В связи с проведением  в августе текущего года "Дней Москвы" в Липецкой области для организации деловой и культурной программы</t>
  </si>
  <si>
    <t>Управление культуры области</t>
  </si>
  <si>
    <t>05.08.2019 №480-р</t>
  </si>
  <si>
    <t xml:space="preserve">Управление сельского хозяйства области </t>
  </si>
  <si>
    <t>Для выплаты владельцам пасеки, в которых произошла гибель пчелиных семей</t>
  </si>
  <si>
    <t>09.08.2019 №501-р</t>
  </si>
  <si>
    <t>10.09.2019 №565-р</t>
  </si>
  <si>
    <t>Управление административных органов области</t>
  </si>
  <si>
    <t>Для организации проведения торжественных мероприятий в связи с 70-летием первого испытания ядерного устройства</t>
  </si>
  <si>
    <t>04.10.2019 №624-р</t>
  </si>
  <si>
    <t>Для обеспечения участия в мероприятии делегации учащихся Липецкой области в работе XIV Всероссийского открытого форума детского и юношеского экранного творчества "Бумеранг"</t>
  </si>
  <si>
    <t>17.10.2019 №654-р</t>
  </si>
  <si>
    <t>В связи с проведением образовательного модуля-региональная стажировка Программы развития кадрового управленческого резерва РАХНИГС в Липецкой области</t>
  </si>
  <si>
    <t>ВСЕГО</t>
  </si>
  <si>
    <t>И.о.  начальника управления финансов области                                                                                              Л.В. Бурлова</t>
  </si>
  <si>
    <t xml:space="preserve">об использовании  средств из резервного фонда администрации области </t>
  </si>
  <si>
    <t xml:space="preserve">Отчет </t>
  </si>
  <si>
    <t>В.М.Щеглеватых</t>
  </si>
  <si>
    <t xml:space="preserve">Заместитель главы администрации                                                                                                            </t>
  </si>
  <si>
    <t>финансов области</t>
  </si>
  <si>
    <t>области - начальник 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</si>
</sst>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2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/>
    </xf>
    <xf numFmtId="166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left" vertical="top" wrapText="1"/>
    </xf>
    <xf numFmtId="166" fontId="0" fillId="33" borderId="10" xfId="0" applyNumberForma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horizontal="center" vertical="top" wrapText="1"/>
    </xf>
    <xf numFmtId="164" fontId="0" fillId="33" borderId="10" xfId="0" applyNumberFormat="1" applyFill="1" applyBorder="1" applyAlignment="1">
      <alignment horizontal="center" vertical="top" wrapText="1"/>
    </xf>
    <xf numFmtId="164" fontId="0" fillId="33" borderId="10" xfId="0" applyNumberFormat="1" applyFill="1" applyBorder="1" applyAlignment="1">
      <alignment horizontal="left" vertical="top" wrapText="1"/>
    </xf>
    <xf numFmtId="166" fontId="0" fillId="0" borderId="10" xfId="0" applyNumberForma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64" fontId="0" fillId="33" borderId="10" xfId="0" applyNumberFormat="1" applyFill="1" applyBorder="1" applyAlignment="1">
      <alignment vertical="top" wrapText="1"/>
    </xf>
    <xf numFmtId="166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vertical="center" wrapText="1"/>
    </xf>
    <xf numFmtId="166" fontId="4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66" fontId="2" fillId="0" borderId="10" xfId="0" applyNumberFormat="1" applyFont="1" applyBorder="1" applyAlignment="1">
      <alignment horizontal="center" vertical="top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%20&#1075;&#1086;&#1076;\&#1056;&#1077;&#1079;&#1077;&#1088;&#1074;&#1085;&#1099;&#1081;%20&#1092;&#1086;&#1085;&#1076;%20%202019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1.04.2019"/>
      <sheetName val="на 1.04. КСК"/>
      <sheetName val="на 1.07.2019"/>
      <sheetName val="на 1.07 КСК"/>
      <sheetName val="на 1.10."/>
      <sheetName val="на 1.10"/>
      <sheetName val="за 2019 год"/>
      <sheetName val="за 2019 год КСК"/>
      <sheetName val="Резервный фонд 2019"/>
      <sheetName val="остаток"/>
      <sheetName val="Лист1"/>
      <sheetName val="фед средства на пожары"/>
      <sheetName val="фед средства на пожары (2)"/>
      <sheetName val="фед средства на засуху)"/>
      <sheetName val="пожертвования"/>
      <sheetName val="для Счетной Палаты"/>
    </sheetNames>
    <sheetDataSet>
      <sheetData sheetId="8">
        <row r="19">
          <cell r="E19">
            <v>1783.13</v>
          </cell>
        </row>
        <row r="40">
          <cell r="E40">
            <v>1224.111</v>
          </cell>
        </row>
        <row r="42">
          <cell r="E42">
            <v>145.977</v>
          </cell>
        </row>
        <row r="43">
          <cell r="E43">
            <v>45.98</v>
          </cell>
        </row>
        <row r="46">
          <cell r="E46">
            <v>3218.32</v>
          </cell>
        </row>
        <row r="70">
          <cell r="E70">
            <v>9052.4</v>
          </cell>
        </row>
        <row r="72">
          <cell r="E72">
            <v>1245.3</v>
          </cell>
        </row>
        <row r="76">
          <cell r="E76">
            <v>795.107</v>
          </cell>
        </row>
        <row r="80">
          <cell r="E80">
            <v>31.3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selection activeCell="E206" sqref="E206"/>
    </sheetView>
  </sheetViews>
  <sheetFormatPr defaultColWidth="8.875" defaultRowHeight="12.75"/>
  <cols>
    <col min="1" max="1" width="8.00390625" style="1" customWidth="1"/>
    <col min="2" max="2" width="20.00390625" style="1" customWidth="1"/>
    <col min="3" max="3" width="30.00390625" style="1" customWidth="1"/>
    <col min="4" max="4" width="36.375" style="1" customWidth="1"/>
    <col min="5" max="5" width="21.75390625" style="1" customWidth="1"/>
    <col min="6" max="6" width="11.625" style="1" bestFit="1" customWidth="1"/>
    <col min="7" max="16384" width="8.875" style="1" customWidth="1"/>
  </cols>
  <sheetData>
    <row r="1" spans="1:5" ht="15.75">
      <c r="A1" s="103" t="s">
        <v>199</v>
      </c>
      <c r="B1" s="103"/>
      <c r="C1" s="103"/>
      <c r="D1" s="103"/>
      <c r="E1" s="103"/>
    </row>
    <row r="2" spans="1:5" ht="15.75">
      <c r="A2" s="103" t="s">
        <v>198</v>
      </c>
      <c r="B2" s="103"/>
      <c r="C2" s="103"/>
      <c r="D2" s="103"/>
      <c r="E2" s="103"/>
    </row>
    <row r="3" spans="1:5" ht="15.75">
      <c r="A3" s="103" t="s">
        <v>0</v>
      </c>
      <c r="B3" s="103"/>
      <c r="C3" s="103"/>
      <c r="D3" s="103"/>
      <c r="E3" s="103"/>
    </row>
    <row r="4" spans="1:5" ht="15.75">
      <c r="A4" s="2"/>
      <c r="B4" s="2"/>
      <c r="C4" s="2"/>
      <c r="D4" s="2"/>
      <c r="E4" s="2"/>
    </row>
    <row r="5" spans="1:5" ht="15.75">
      <c r="A5" s="104" t="s">
        <v>1</v>
      </c>
      <c r="B5" s="107" t="s">
        <v>2</v>
      </c>
      <c r="C5" s="108"/>
      <c r="D5" s="109"/>
      <c r="E5" s="116" t="s">
        <v>3</v>
      </c>
    </row>
    <row r="6" spans="1:5" ht="19.5" customHeight="1">
      <c r="A6" s="105"/>
      <c r="B6" s="110"/>
      <c r="C6" s="111"/>
      <c r="D6" s="112"/>
      <c r="E6" s="117"/>
    </row>
    <row r="7" spans="1:5" ht="6.75" customHeight="1">
      <c r="A7" s="105"/>
      <c r="B7" s="110"/>
      <c r="C7" s="111"/>
      <c r="D7" s="112"/>
      <c r="E7" s="117"/>
    </row>
    <row r="8" spans="1:5" ht="15" customHeight="1" hidden="1">
      <c r="A8" s="105"/>
      <c r="B8" s="110"/>
      <c r="C8" s="111"/>
      <c r="D8" s="112"/>
      <c r="E8" s="117"/>
    </row>
    <row r="9" spans="1:5" ht="103.5" customHeight="1" hidden="1">
      <c r="A9" s="105"/>
      <c r="B9" s="110"/>
      <c r="C9" s="111"/>
      <c r="D9" s="112"/>
      <c r="E9" s="117"/>
    </row>
    <row r="10" spans="1:5" ht="42.75" customHeight="1" hidden="1">
      <c r="A10" s="105"/>
      <c r="B10" s="110"/>
      <c r="C10" s="111"/>
      <c r="D10" s="112"/>
      <c r="E10" s="117"/>
    </row>
    <row r="11" spans="1:5" ht="105" customHeight="1" hidden="1">
      <c r="A11" s="105"/>
      <c r="B11" s="110"/>
      <c r="C11" s="111"/>
      <c r="D11" s="112"/>
      <c r="E11" s="117"/>
    </row>
    <row r="12" spans="1:5" ht="15" customHeight="1" hidden="1">
      <c r="A12" s="105"/>
      <c r="B12" s="110"/>
      <c r="C12" s="111"/>
      <c r="D12" s="112"/>
      <c r="E12" s="117"/>
    </row>
    <row r="13" spans="1:5" ht="15" customHeight="1" hidden="1">
      <c r="A13" s="105"/>
      <c r="B13" s="110"/>
      <c r="C13" s="111"/>
      <c r="D13" s="112"/>
      <c r="E13" s="117"/>
    </row>
    <row r="14" spans="1:5" ht="15" customHeight="1" hidden="1">
      <c r="A14" s="105"/>
      <c r="B14" s="110"/>
      <c r="C14" s="111"/>
      <c r="D14" s="112"/>
      <c r="E14" s="117"/>
    </row>
    <row r="15" spans="1:5" ht="15" customHeight="1" hidden="1">
      <c r="A15" s="105"/>
      <c r="B15" s="110"/>
      <c r="C15" s="111"/>
      <c r="D15" s="112"/>
      <c r="E15" s="117"/>
    </row>
    <row r="16" spans="1:5" ht="15" customHeight="1" hidden="1">
      <c r="A16" s="105"/>
      <c r="B16" s="110"/>
      <c r="C16" s="111"/>
      <c r="D16" s="112"/>
      <c r="E16" s="117"/>
    </row>
    <row r="17" spans="1:5" ht="4.5" customHeight="1" hidden="1">
      <c r="A17" s="105"/>
      <c r="B17" s="110"/>
      <c r="C17" s="111"/>
      <c r="D17" s="112"/>
      <c r="E17" s="117"/>
    </row>
    <row r="18" spans="1:5" ht="15" customHeight="1" hidden="1">
      <c r="A18" s="105"/>
      <c r="B18" s="110"/>
      <c r="C18" s="111"/>
      <c r="D18" s="112"/>
      <c r="E18" s="117"/>
    </row>
    <row r="19" spans="1:5" ht="15" customHeight="1" hidden="1">
      <c r="A19" s="105"/>
      <c r="B19" s="110"/>
      <c r="C19" s="111"/>
      <c r="D19" s="112"/>
      <c r="E19" s="117"/>
    </row>
    <row r="20" spans="1:5" ht="15" customHeight="1" hidden="1">
      <c r="A20" s="105"/>
      <c r="B20" s="110"/>
      <c r="C20" s="111"/>
      <c r="D20" s="112"/>
      <c r="E20" s="117"/>
    </row>
    <row r="21" spans="1:5" ht="15" customHeight="1" hidden="1">
      <c r="A21" s="105"/>
      <c r="B21" s="110"/>
      <c r="C21" s="111"/>
      <c r="D21" s="112"/>
      <c r="E21" s="117"/>
    </row>
    <row r="22" spans="1:5" ht="15" customHeight="1" hidden="1">
      <c r="A22" s="105"/>
      <c r="B22" s="110"/>
      <c r="C22" s="111"/>
      <c r="D22" s="112"/>
      <c r="E22" s="117"/>
    </row>
    <row r="23" spans="1:5" ht="57.75" customHeight="1" hidden="1">
      <c r="A23" s="105"/>
      <c r="B23" s="110"/>
      <c r="C23" s="111"/>
      <c r="D23" s="112"/>
      <c r="E23" s="117"/>
    </row>
    <row r="24" spans="1:5" ht="126.75" customHeight="1" hidden="1">
      <c r="A24" s="105"/>
      <c r="B24" s="110"/>
      <c r="C24" s="111"/>
      <c r="D24" s="112"/>
      <c r="E24" s="117"/>
    </row>
    <row r="25" spans="1:5" ht="15" customHeight="1" hidden="1">
      <c r="A25" s="105"/>
      <c r="B25" s="110"/>
      <c r="C25" s="111"/>
      <c r="D25" s="112"/>
      <c r="E25" s="117"/>
    </row>
    <row r="26" spans="1:5" ht="15.75" hidden="1">
      <c r="A26" s="106"/>
      <c r="B26" s="113"/>
      <c r="C26" s="114"/>
      <c r="D26" s="115"/>
      <c r="E26" s="118"/>
    </row>
    <row r="27" spans="1:5" ht="108.75" customHeight="1" hidden="1">
      <c r="A27" s="3"/>
      <c r="B27" s="4"/>
      <c r="C27" s="4"/>
      <c r="D27" s="5"/>
      <c r="E27" s="4"/>
    </row>
    <row r="28" spans="1:5" ht="121.5" customHeight="1" hidden="1">
      <c r="A28" s="6"/>
      <c r="B28" s="4"/>
      <c r="C28" s="7"/>
      <c r="D28" s="8"/>
      <c r="E28" s="4"/>
    </row>
    <row r="29" spans="1:5" ht="15.75" hidden="1">
      <c r="A29" s="6"/>
      <c r="B29" s="4"/>
      <c r="C29" s="7"/>
      <c r="D29" s="8"/>
      <c r="E29" s="4"/>
    </row>
    <row r="30" spans="1:5" ht="189.75" customHeight="1" hidden="1">
      <c r="A30" s="6"/>
      <c r="B30" s="4"/>
      <c r="C30" s="7"/>
      <c r="D30" s="8"/>
      <c r="E30" s="4"/>
    </row>
    <row r="31" spans="1:5" ht="42" customHeight="1" hidden="1">
      <c r="A31" s="6"/>
      <c r="B31" s="4"/>
      <c r="C31" s="7"/>
      <c r="D31" s="8"/>
      <c r="E31" s="4"/>
    </row>
    <row r="32" spans="1:5" ht="15.75" hidden="1">
      <c r="A32" s="9"/>
      <c r="B32" s="4"/>
      <c r="C32" s="4"/>
      <c r="D32" s="10"/>
      <c r="E32" s="4"/>
    </row>
    <row r="33" spans="1:5" ht="15.75" hidden="1">
      <c r="A33" s="6"/>
      <c r="B33" s="4"/>
      <c r="C33" s="4"/>
      <c r="D33" s="8"/>
      <c r="E33" s="4"/>
    </row>
    <row r="34" spans="1:5" ht="15.75" hidden="1">
      <c r="A34" s="11"/>
      <c r="B34" s="4"/>
      <c r="C34" s="12"/>
      <c r="D34" s="13"/>
      <c r="E34" s="12"/>
    </row>
    <row r="35" spans="1:5" ht="15.75" hidden="1">
      <c r="A35" s="14"/>
      <c r="B35" s="15"/>
      <c r="C35" s="14"/>
      <c r="D35" s="16"/>
      <c r="E35" s="14"/>
    </row>
    <row r="36" spans="1:5" ht="31.5" customHeight="1" hidden="1">
      <c r="A36" s="17"/>
      <c r="B36" s="18"/>
      <c r="C36" s="18"/>
      <c r="D36" s="19"/>
      <c r="E36" s="18"/>
    </row>
    <row r="37" spans="1:5" ht="15.75" hidden="1">
      <c r="A37" s="17"/>
      <c r="B37" s="18"/>
      <c r="C37" s="20"/>
      <c r="D37" s="19"/>
      <c r="E37" s="18"/>
    </row>
    <row r="38" spans="1:5" ht="111" customHeight="1" hidden="1">
      <c r="A38" s="17"/>
      <c r="B38" s="18"/>
      <c r="C38" s="20"/>
      <c r="D38" s="19"/>
      <c r="E38" s="18"/>
    </row>
    <row r="39" spans="1:5" ht="15.75" hidden="1">
      <c r="A39" s="17"/>
      <c r="B39" s="18"/>
      <c r="C39" s="18"/>
      <c r="D39" s="19"/>
      <c r="E39" s="18"/>
    </row>
    <row r="40" spans="1:5" ht="15.75" hidden="1">
      <c r="A40" s="17"/>
      <c r="B40" s="18"/>
      <c r="C40" s="18"/>
      <c r="D40" s="19"/>
      <c r="E40" s="18"/>
    </row>
    <row r="41" spans="1:5" ht="15.75" hidden="1">
      <c r="A41" s="17"/>
      <c r="B41" s="18"/>
      <c r="C41" s="20"/>
      <c r="D41" s="19"/>
      <c r="E41" s="18"/>
    </row>
    <row r="42" spans="1:5" ht="15.75" hidden="1">
      <c r="A42" s="14"/>
      <c r="B42" s="21"/>
      <c r="C42" s="21"/>
      <c r="D42" s="21"/>
      <c r="E42" s="22"/>
    </row>
    <row r="43" spans="1:5" ht="15.75" hidden="1">
      <c r="A43" s="14"/>
      <c r="B43" s="21"/>
      <c r="C43" s="21"/>
      <c r="D43" s="21"/>
      <c r="E43" s="22"/>
    </row>
    <row r="44" spans="1:5" ht="15.75" hidden="1">
      <c r="A44" s="14"/>
      <c r="B44" s="21"/>
      <c r="C44" s="21"/>
      <c r="D44" s="21"/>
      <c r="E44" s="22"/>
    </row>
    <row r="45" spans="1:5" ht="15.75" hidden="1">
      <c r="A45" s="14"/>
      <c r="B45" s="21"/>
      <c r="C45" s="21"/>
      <c r="D45" s="21"/>
      <c r="E45" s="22"/>
    </row>
    <row r="46" spans="1:5" ht="15.75" hidden="1">
      <c r="A46" s="14"/>
      <c r="B46" s="21"/>
      <c r="C46" s="21"/>
      <c r="D46" s="21"/>
      <c r="E46" s="22"/>
    </row>
    <row r="47" spans="1:5" ht="15.75" hidden="1">
      <c r="A47" s="14"/>
      <c r="B47" s="21"/>
      <c r="C47" s="21"/>
      <c r="D47" s="21"/>
      <c r="E47" s="22"/>
    </row>
    <row r="48" spans="1:5" ht="15.75" hidden="1">
      <c r="A48" s="14"/>
      <c r="B48" s="21"/>
      <c r="C48" s="21"/>
      <c r="D48" s="21"/>
      <c r="E48" s="22"/>
    </row>
    <row r="49" spans="1:5" ht="15.75" hidden="1">
      <c r="A49" s="14"/>
      <c r="B49" s="21"/>
      <c r="C49" s="21"/>
      <c r="D49" s="21"/>
      <c r="E49" s="22"/>
    </row>
    <row r="50" spans="1:5" ht="15.75" hidden="1">
      <c r="A50" s="14"/>
      <c r="B50" s="21"/>
      <c r="C50" s="21"/>
      <c r="D50" s="21"/>
      <c r="E50" s="22"/>
    </row>
    <row r="51" spans="1:5" ht="15.75" hidden="1">
      <c r="A51" s="14"/>
      <c r="B51" s="23"/>
      <c r="C51" s="21"/>
      <c r="D51" s="21"/>
      <c r="E51" s="22"/>
    </row>
    <row r="52" spans="1:5" ht="15.75" hidden="1">
      <c r="A52" s="14"/>
      <c r="B52" s="23"/>
      <c r="C52" s="21"/>
      <c r="D52" s="21"/>
      <c r="E52" s="22"/>
    </row>
    <row r="53" spans="1:5" ht="15.75" hidden="1">
      <c r="A53" s="14"/>
      <c r="B53" s="23"/>
      <c r="C53" s="21"/>
      <c r="D53" s="21"/>
      <c r="E53" s="22"/>
    </row>
    <row r="54" spans="1:5" ht="15.75" hidden="1">
      <c r="A54" s="14"/>
      <c r="B54" s="23"/>
      <c r="C54" s="21"/>
      <c r="D54" s="21"/>
      <c r="E54" s="22"/>
    </row>
    <row r="55" spans="1:5" ht="15.75" hidden="1">
      <c r="A55" s="14"/>
      <c r="B55" s="23"/>
      <c r="C55" s="21"/>
      <c r="D55" s="21"/>
      <c r="E55" s="22"/>
    </row>
    <row r="56" spans="1:5" ht="15.75" hidden="1">
      <c r="A56" s="24"/>
      <c r="B56" s="23"/>
      <c r="C56" s="21"/>
      <c r="D56" s="21"/>
      <c r="E56" s="22"/>
    </row>
    <row r="57" spans="1:5" ht="54" customHeight="1" hidden="1">
      <c r="A57" s="25">
        <v>1</v>
      </c>
      <c r="B57" s="121" t="s">
        <v>4</v>
      </c>
      <c r="C57" s="121"/>
      <c r="D57" s="121"/>
      <c r="E57" s="26"/>
    </row>
    <row r="58" spans="1:5" ht="163.5" customHeight="1" hidden="1">
      <c r="A58" s="27"/>
      <c r="B58" s="28"/>
      <c r="C58" s="29"/>
      <c r="D58" s="30"/>
      <c r="E58" s="31"/>
    </row>
    <row r="59" spans="1:5" ht="132" customHeight="1" hidden="1">
      <c r="A59" s="32"/>
      <c r="B59" s="33"/>
      <c r="C59" s="34"/>
      <c r="D59" s="35"/>
      <c r="E59" s="36"/>
    </row>
    <row r="60" spans="1:5" ht="156" customHeight="1" hidden="1">
      <c r="A60" s="32"/>
      <c r="B60" s="37"/>
      <c r="C60" s="34"/>
      <c r="D60" s="35"/>
      <c r="E60" s="36"/>
    </row>
    <row r="61" spans="1:5" ht="144" customHeight="1" hidden="1">
      <c r="A61" s="32"/>
      <c r="B61" s="37"/>
      <c r="C61" s="34"/>
      <c r="D61" s="35"/>
      <c r="E61" s="36"/>
    </row>
    <row r="62" spans="1:5" ht="146.25" customHeight="1" hidden="1">
      <c r="A62" s="32"/>
      <c r="B62" s="37"/>
      <c r="C62" s="34"/>
      <c r="D62" s="35"/>
      <c r="E62" s="36"/>
    </row>
    <row r="63" spans="1:5" ht="138.75" customHeight="1" hidden="1">
      <c r="A63" s="32"/>
      <c r="B63" s="37"/>
      <c r="C63" s="34"/>
      <c r="D63" s="35"/>
      <c r="E63" s="36"/>
    </row>
    <row r="64" spans="1:5" ht="144" customHeight="1" hidden="1">
      <c r="A64" s="32"/>
      <c r="B64" s="33"/>
      <c r="C64" s="34"/>
      <c r="D64" s="35"/>
      <c r="E64" s="36"/>
    </row>
    <row r="65" spans="1:5" ht="144" customHeight="1" hidden="1">
      <c r="A65" s="38"/>
      <c r="B65" s="39"/>
      <c r="C65" s="39"/>
      <c r="D65" s="40"/>
      <c r="E65" s="31"/>
    </row>
    <row r="66" spans="1:5" ht="153.75" customHeight="1" hidden="1">
      <c r="A66" s="38"/>
      <c r="B66" s="39"/>
      <c r="C66" s="29"/>
      <c r="D66" s="40"/>
      <c r="E66" s="41"/>
    </row>
    <row r="67" spans="1:5" ht="114" customHeight="1" hidden="1">
      <c r="A67" s="38"/>
      <c r="B67" s="39"/>
      <c r="C67" s="29"/>
      <c r="D67" s="40"/>
      <c r="E67" s="41"/>
    </row>
    <row r="68" spans="1:5" ht="83.25" customHeight="1" hidden="1">
      <c r="A68" s="38"/>
      <c r="B68" s="39"/>
      <c r="C68" s="29"/>
      <c r="D68" s="40"/>
      <c r="E68" s="31"/>
    </row>
    <row r="69" spans="1:5" ht="51.75" customHeight="1" hidden="1">
      <c r="A69" s="38"/>
      <c r="B69" s="39"/>
      <c r="C69" s="29"/>
      <c r="D69" s="40"/>
      <c r="E69" s="41"/>
    </row>
    <row r="70" spans="1:5" ht="51.75" customHeight="1" hidden="1">
      <c r="A70" s="38"/>
      <c r="B70" s="42"/>
      <c r="C70" s="43"/>
      <c r="D70" s="44"/>
      <c r="E70" s="41"/>
    </row>
    <row r="71" spans="1:5" ht="41.25" customHeight="1" hidden="1">
      <c r="A71" s="27"/>
      <c r="B71" s="28"/>
      <c r="C71" s="29"/>
      <c r="D71" s="30"/>
      <c r="E71" s="31"/>
    </row>
    <row r="72" spans="1:5" ht="51" customHeight="1" hidden="1">
      <c r="A72" s="45">
        <v>2</v>
      </c>
      <c r="B72" s="122" t="s">
        <v>5</v>
      </c>
      <c r="C72" s="123"/>
      <c r="D72" s="123"/>
      <c r="E72" s="46"/>
    </row>
    <row r="73" spans="1:5" ht="61.5" customHeight="1" hidden="1">
      <c r="A73" s="47"/>
      <c r="B73" s="47"/>
      <c r="C73" s="47"/>
      <c r="D73" s="47"/>
      <c r="E73" s="48"/>
    </row>
    <row r="74" spans="1:5" ht="77.25" customHeight="1" hidden="1">
      <c r="A74" s="38"/>
      <c r="B74" s="49"/>
      <c r="C74" s="29"/>
      <c r="D74" s="40"/>
      <c r="E74" s="31"/>
    </row>
    <row r="75" spans="1:5" ht="135.75" customHeight="1" hidden="1">
      <c r="A75" s="27"/>
      <c r="B75" s="28"/>
      <c r="C75" s="29"/>
      <c r="D75" s="30"/>
      <c r="E75" s="31"/>
    </row>
    <row r="76" spans="1:5" ht="120" customHeight="1" hidden="1">
      <c r="A76" s="38"/>
      <c r="B76" s="39"/>
      <c r="C76" s="39"/>
      <c r="D76" s="40"/>
      <c r="E76" s="31"/>
    </row>
    <row r="77" spans="1:5" ht="115.5" customHeight="1" hidden="1">
      <c r="A77" s="32"/>
      <c r="B77" s="50"/>
      <c r="C77" s="50"/>
      <c r="D77" s="50"/>
      <c r="E77" s="36"/>
    </row>
    <row r="78" spans="1:5" ht="66.75" customHeight="1" hidden="1">
      <c r="A78" s="32"/>
      <c r="B78" s="33"/>
      <c r="C78" s="33"/>
      <c r="D78" s="50"/>
      <c r="E78" s="51"/>
    </row>
    <row r="79" spans="1:5" ht="102.75" customHeight="1" hidden="1">
      <c r="A79" s="32"/>
      <c r="B79" s="50"/>
      <c r="C79" s="50"/>
      <c r="D79" s="50"/>
      <c r="E79" s="36"/>
    </row>
    <row r="80" spans="1:5" ht="93" customHeight="1" hidden="1">
      <c r="A80" s="32"/>
      <c r="B80" s="50"/>
      <c r="C80" s="50"/>
      <c r="D80" s="50"/>
      <c r="E80" s="36"/>
    </row>
    <row r="81" spans="1:5" ht="114.75" customHeight="1" hidden="1">
      <c r="A81" s="32"/>
      <c r="B81" s="33"/>
      <c r="C81" s="33"/>
      <c r="D81" s="35"/>
      <c r="E81" s="36"/>
    </row>
    <row r="82" spans="1:5" ht="114.75" customHeight="1" hidden="1">
      <c r="A82" s="32"/>
      <c r="B82" s="33"/>
      <c r="C82" s="33"/>
      <c r="D82" s="35"/>
      <c r="E82" s="36"/>
    </row>
    <row r="83" spans="1:5" ht="114.75" customHeight="1" hidden="1">
      <c r="A83" s="32"/>
      <c r="B83" s="50"/>
      <c r="C83" s="50"/>
      <c r="D83" s="50"/>
      <c r="E83" s="36"/>
    </row>
    <row r="84" spans="1:5" ht="90" customHeight="1" hidden="1">
      <c r="A84" s="52"/>
      <c r="B84" s="53"/>
      <c r="C84" s="53"/>
      <c r="D84" s="53"/>
      <c r="E84" s="26"/>
    </row>
    <row r="85" spans="1:5" ht="69.75" customHeight="1" hidden="1">
      <c r="A85" s="54"/>
      <c r="B85" s="54"/>
      <c r="C85" s="54"/>
      <c r="D85" s="54"/>
      <c r="E85" s="55"/>
    </row>
    <row r="86" spans="1:5" ht="27.75" customHeight="1" hidden="1">
      <c r="A86" s="52"/>
      <c r="B86" s="49"/>
      <c r="C86" s="29"/>
      <c r="D86" s="40"/>
      <c r="E86" s="26"/>
    </row>
    <row r="87" spans="1:5" ht="48.75" customHeight="1">
      <c r="A87" s="56">
        <v>1</v>
      </c>
      <c r="B87" s="122" t="s">
        <v>6</v>
      </c>
      <c r="C87" s="123"/>
      <c r="D87" s="124"/>
      <c r="E87" s="57">
        <f>SUM(E88:E172)+0.1</f>
        <v>51029.871999999996</v>
      </c>
    </row>
    <row r="88" spans="1:5" ht="84" customHeight="1" hidden="1">
      <c r="A88" s="58">
        <v>1</v>
      </c>
      <c r="B88" s="59" t="s">
        <v>7</v>
      </c>
      <c r="C88" s="60" t="s">
        <v>8</v>
      </c>
      <c r="D88" s="61" t="s">
        <v>9</v>
      </c>
      <c r="E88" s="62">
        <v>10105</v>
      </c>
    </row>
    <row r="89" spans="1:5" ht="51" customHeight="1" hidden="1">
      <c r="A89" s="63">
        <v>2</v>
      </c>
      <c r="B89" s="64" t="s">
        <v>10</v>
      </c>
      <c r="C89" s="65" t="s">
        <v>8</v>
      </c>
      <c r="D89" s="66" t="s">
        <v>11</v>
      </c>
      <c r="E89" s="62">
        <v>60</v>
      </c>
    </row>
    <row r="90" spans="1:5" ht="84" customHeight="1" hidden="1">
      <c r="A90" s="63">
        <v>3</v>
      </c>
      <c r="B90" s="64" t="s">
        <v>12</v>
      </c>
      <c r="C90" s="65" t="s">
        <v>8</v>
      </c>
      <c r="D90" s="66" t="s">
        <v>13</v>
      </c>
      <c r="E90" s="62">
        <v>200</v>
      </c>
    </row>
    <row r="91" spans="1:5" ht="51" customHeight="1" hidden="1">
      <c r="A91" s="63">
        <v>4</v>
      </c>
      <c r="B91" s="64" t="s">
        <v>14</v>
      </c>
      <c r="C91" s="65" t="s">
        <v>8</v>
      </c>
      <c r="D91" s="66" t="s">
        <v>15</v>
      </c>
      <c r="E91" s="62">
        <v>100</v>
      </c>
    </row>
    <row r="92" spans="1:5" ht="93" customHeight="1" hidden="1">
      <c r="A92" s="63">
        <v>5</v>
      </c>
      <c r="B92" s="64" t="s">
        <v>16</v>
      </c>
      <c r="C92" s="65" t="s">
        <v>8</v>
      </c>
      <c r="D92" s="66" t="s">
        <v>17</v>
      </c>
      <c r="E92" s="62">
        <v>200</v>
      </c>
    </row>
    <row r="93" spans="1:5" ht="63" customHeight="1" hidden="1">
      <c r="A93" s="63">
        <v>6</v>
      </c>
      <c r="B93" s="64" t="s">
        <v>18</v>
      </c>
      <c r="C93" s="65" t="s">
        <v>8</v>
      </c>
      <c r="D93" s="66" t="s">
        <v>19</v>
      </c>
      <c r="E93" s="62">
        <v>13.4</v>
      </c>
    </row>
    <row r="94" spans="1:5" ht="84" customHeight="1" hidden="1">
      <c r="A94" s="63">
        <v>7</v>
      </c>
      <c r="B94" s="64" t="s">
        <v>20</v>
      </c>
      <c r="C94" s="65" t="s">
        <v>8</v>
      </c>
      <c r="D94" s="66" t="s">
        <v>21</v>
      </c>
      <c r="E94" s="62">
        <v>300</v>
      </c>
    </row>
    <row r="95" spans="1:5" ht="84" customHeight="1" hidden="1">
      <c r="A95" s="63">
        <v>8</v>
      </c>
      <c r="B95" s="64" t="s">
        <v>22</v>
      </c>
      <c r="C95" s="65" t="s">
        <v>8</v>
      </c>
      <c r="D95" s="66" t="s">
        <v>23</v>
      </c>
      <c r="E95" s="62">
        <v>1000</v>
      </c>
    </row>
    <row r="96" spans="1:5" ht="61.5" customHeight="1" hidden="1">
      <c r="A96" s="63">
        <v>9</v>
      </c>
      <c r="B96" s="64" t="s">
        <v>24</v>
      </c>
      <c r="C96" s="65" t="s">
        <v>8</v>
      </c>
      <c r="D96" s="66" t="s">
        <v>25</v>
      </c>
      <c r="E96" s="62">
        <v>3000</v>
      </c>
    </row>
    <row r="97" spans="1:5" ht="84" customHeight="1" hidden="1">
      <c r="A97" s="58">
        <v>10</v>
      </c>
      <c r="B97" s="59" t="s">
        <v>26</v>
      </c>
      <c r="C97" s="60" t="s">
        <v>8</v>
      </c>
      <c r="D97" s="61" t="s">
        <v>27</v>
      </c>
      <c r="E97" s="67">
        <v>120</v>
      </c>
    </row>
    <row r="98" spans="1:5" ht="84" customHeight="1" hidden="1">
      <c r="A98" s="58">
        <v>11</v>
      </c>
      <c r="B98" s="59" t="s">
        <v>28</v>
      </c>
      <c r="C98" s="60" t="s">
        <v>8</v>
      </c>
      <c r="D98" s="61" t="s">
        <v>29</v>
      </c>
      <c r="E98" s="67">
        <v>100</v>
      </c>
    </row>
    <row r="99" spans="1:5" ht="49.5" customHeight="1" hidden="1">
      <c r="A99" s="58">
        <v>12</v>
      </c>
      <c r="B99" s="59" t="s">
        <v>30</v>
      </c>
      <c r="C99" s="60" t="s">
        <v>8</v>
      </c>
      <c r="D99" s="61" t="s">
        <v>31</v>
      </c>
      <c r="E99" s="67">
        <f>'[1]Резервный фонд 2019'!E19</f>
        <v>1783.13</v>
      </c>
    </row>
    <row r="100" spans="1:5" ht="114" customHeight="1" hidden="1">
      <c r="A100" s="58">
        <v>13</v>
      </c>
      <c r="B100" s="59" t="s">
        <v>32</v>
      </c>
      <c r="C100" s="60" t="s">
        <v>8</v>
      </c>
      <c r="D100" s="61" t="s">
        <v>33</v>
      </c>
      <c r="E100" s="62">
        <v>190</v>
      </c>
    </row>
    <row r="101" spans="1:5" ht="50.25" customHeight="1" hidden="1">
      <c r="A101" s="58">
        <v>14</v>
      </c>
      <c r="B101" s="59" t="s">
        <v>34</v>
      </c>
      <c r="C101" s="60" t="s">
        <v>8</v>
      </c>
      <c r="D101" s="61" t="s">
        <v>35</v>
      </c>
      <c r="E101" s="67">
        <v>10</v>
      </c>
    </row>
    <row r="102" spans="1:5" ht="84.75" customHeight="1" hidden="1">
      <c r="A102" s="58">
        <v>17</v>
      </c>
      <c r="B102" s="59" t="s">
        <v>36</v>
      </c>
      <c r="C102" s="60" t="s">
        <v>8</v>
      </c>
      <c r="D102" s="61" t="s">
        <v>37</v>
      </c>
      <c r="E102" s="62">
        <v>2000</v>
      </c>
    </row>
    <row r="103" spans="1:5" ht="55.5" customHeight="1" hidden="1">
      <c r="A103" s="58">
        <v>18</v>
      </c>
      <c r="B103" s="59" t="s">
        <v>38</v>
      </c>
      <c r="C103" s="60" t="s">
        <v>8</v>
      </c>
      <c r="D103" s="61" t="s">
        <v>39</v>
      </c>
      <c r="E103" s="62">
        <v>400</v>
      </c>
    </row>
    <row r="104" spans="1:5" ht="60" customHeight="1" hidden="1">
      <c r="A104" s="63">
        <v>19</v>
      </c>
      <c r="B104" s="59" t="s">
        <v>40</v>
      </c>
      <c r="C104" s="60" t="s">
        <v>8</v>
      </c>
      <c r="D104" s="61" t="s">
        <v>41</v>
      </c>
      <c r="E104" s="62">
        <v>100</v>
      </c>
    </row>
    <row r="105" spans="1:5" ht="87" customHeight="1" hidden="1">
      <c r="A105" s="58">
        <v>20</v>
      </c>
      <c r="B105" s="59" t="s">
        <v>42</v>
      </c>
      <c r="C105" s="60" t="s">
        <v>8</v>
      </c>
      <c r="D105" s="61" t="s">
        <v>43</v>
      </c>
      <c r="E105" s="62">
        <v>150</v>
      </c>
    </row>
    <row r="106" spans="1:5" ht="63" customHeight="1" hidden="1">
      <c r="A106" s="58">
        <v>22</v>
      </c>
      <c r="B106" s="59" t="s">
        <v>44</v>
      </c>
      <c r="C106" s="60" t="s">
        <v>8</v>
      </c>
      <c r="D106" s="61" t="s">
        <v>45</v>
      </c>
      <c r="E106" s="62">
        <f>20+30</f>
        <v>50</v>
      </c>
    </row>
    <row r="107" spans="1:5" ht="45" customHeight="1" hidden="1">
      <c r="A107" s="58">
        <v>23</v>
      </c>
      <c r="B107" s="59" t="s">
        <v>46</v>
      </c>
      <c r="C107" s="60" t="s">
        <v>8</v>
      </c>
      <c r="D107" s="61" t="s">
        <v>47</v>
      </c>
      <c r="E107" s="62">
        <v>10</v>
      </c>
    </row>
    <row r="108" spans="1:5" ht="57" customHeight="1" hidden="1">
      <c r="A108" s="58">
        <v>24</v>
      </c>
      <c r="B108" s="59" t="s">
        <v>48</v>
      </c>
      <c r="C108" s="60" t="s">
        <v>8</v>
      </c>
      <c r="D108" s="61" t="s">
        <v>49</v>
      </c>
      <c r="E108" s="62">
        <v>50</v>
      </c>
    </row>
    <row r="109" spans="1:5" ht="77.25" customHeight="1" hidden="1">
      <c r="A109" s="58">
        <v>25</v>
      </c>
      <c r="B109" s="59" t="s">
        <v>50</v>
      </c>
      <c r="C109" s="60" t="s">
        <v>8</v>
      </c>
      <c r="D109" s="61" t="s">
        <v>51</v>
      </c>
      <c r="E109" s="62">
        <f>10+30</f>
        <v>40</v>
      </c>
    </row>
    <row r="110" spans="1:5" ht="77.25" customHeight="1" hidden="1">
      <c r="A110" s="58">
        <v>26</v>
      </c>
      <c r="B110" s="59" t="s">
        <v>52</v>
      </c>
      <c r="C110" s="60" t="s">
        <v>8</v>
      </c>
      <c r="D110" s="61" t="s">
        <v>53</v>
      </c>
      <c r="E110" s="62">
        <v>300</v>
      </c>
    </row>
    <row r="111" spans="1:5" ht="60" customHeight="1" hidden="1">
      <c r="A111" s="58">
        <v>27</v>
      </c>
      <c r="B111" s="59" t="s">
        <v>54</v>
      </c>
      <c r="C111" s="60" t="s">
        <v>8</v>
      </c>
      <c r="D111" s="61" t="s">
        <v>35</v>
      </c>
      <c r="E111" s="62">
        <v>34.5</v>
      </c>
    </row>
    <row r="112" spans="1:5" ht="227.25" customHeight="1" hidden="1">
      <c r="A112" s="58">
        <v>28</v>
      </c>
      <c r="B112" s="59" t="s">
        <v>55</v>
      </c>
      <c r="C112" s="60" t="s">
        <v>8</v>
      </c>
      <c r="D112" s="61" t="s">
        <v>56</v>
      </c>
      <c r="E112" s="62">
        <f>424+275.8+252+172+82.7</f>
        <v>1206.5</v>
      </c>
    </row>
    <row r="113" spans="1:5" ht="60" customHeight="1" hidden="1">
      <c r="A113" s="63">
        <v>30</v>
      </c>
      <c r="B113" s="59" t="s">
        <v>57</v>
      </c>
      <c r="C113" s="60" t="s">
        <v>8</v>
      </c>
      <c r="D113" s="61" t="s">
        <v>58</v>
      </c>
      <c r="E113" s="62">
        <v>1000</v>
      </c>
    </row>
    <row r="114" spans="1:5" ht="57" customHeight="1" hidden="1">
      <c r="A114" s="63">
        <v>31</v>
      </c>
      <c r="B114" s="59" t="s">
        <v>59</v>
      </c>
      <c r="C114" s="60" t="s">
        <v>8</v>
      </c>
      <c r="D114" s="61" t="s">
        <v>60</v>
      </c>
      <c r="E114" s="62">
        <v>300</v>
      </c>
    </row>
    <row r="115" spans="1:5" ht="51" customHeight="1" hidden="1">
      <c r="A115" s="68">
        <v>32</v>
      </c>
      <c r="B115" s="59" t="s">
        <v>61</v>
      </c>
      <c r="C115" s="60" t="s">
        <v>8</v>
      </c>
      <c r="D115" s="61" t="s">
        <v>62</v>
      </c>
      <c r="E115" s="62">
        <v>100</v>
      </c>
    </row>
    <row r="116" spans="1:5" ht="87" customHeight="1" hidden="1">
      <c r="A116" s="68">
        <v>33</v>
      </c>
      <c r="B116" s="59" t="s">
        <v>63</v>
      </c>
      <c r="C116" s="60" t="s">
        <v>8</v>
      </c>
      <c r="D116" s="66" t="s">
        <v>64</v>
      </c>
      <c r="E116" s="62">
        <f>'[1]Резервный фонд 2019'!E40</f>
        <v>1224.111</v>
      </c>
    </row>
    <row r="117" spans="1:5" ht="54" customHeight="1" hidden="1">
      <c r="A117" s="68">
        <v>34</v>
      </c>
      <c r="B117" s="59" t="s">
        <v>65</v>
      </c>
      <c r="C117" s="60" t="s">
        <v>8</v>
      </c>
      <c r="D117" s="61" t="s">
        <v>66</v>
      </c>
      <c r="E117" s="62">
        <v>50</v>
      </c>
    </row>
    <row r="118" spans="1:5" ht="57.75" customHeight="1" hidden="1">
      <c r="A118" s="68">
        <v>35</v>
      </c>
      <c r="B118" s="59" t="s">
        <v>67</v>
      </c>
      <c r="C118" s="60" t="s">
        <v>8</v>
      </c>
      <c r="D118" s="61" t="s">
        <v>68</v>
      </c>
      <c r="E118" s="62">
        <f>'[1]Резервный фонд 2019'!E42</f>
        <v>145.977</v>
      </c>
    </row>
    <row r="119" spans="1:5" ht="62.25" customHeight="1" hidden="1">
      <c r="A119" s="68">
        <v>36</v>
      </c>
      <c r="B119" s="59" t="s">
        <v>69</v>
      </c>
      <c r="C119" s="60" t="s">
        <v>8</v>
      </c>
      <c r="D119" s="61" t="s">
        <v>70</v>
      </c>
      <c r="E119" s="62">
        <f>'[1]Резервный фонд 2019'!E43</f>
        <v>45.98</v>
      </c>
    </row>
    <row r="120" spans="1:5" ht="87" customHeight="1" hidden="1">
      <c r="A120" s="68">
        <v>37</v>
      </c>
      <c r="B120" s="65" t="s">
        <v>71</v>
      </c>
      <c r="C120" s="65" t="s">
        <v>8</v>
      </c>
      <c r="D120" s="69" t="s">
        <v>72</v>
      </c>
      <c r="E120" s="62">
        <v>300</v>
      </c>
    </row>
    <row r="121" spans="1:5" ht="51.75" customHeight="1" hidden="1">
      <c r="A121" s="68">
        <v>38</v>
      </c>
      <c r="B121" s="65" t="s">
        <v>73</v>
      </c>
      <c r="C121" s="65" t="s">
        <v>8</v>
      </c>
      <c r="D121" s="69" t="s">
        <v>74</v>
      </c>
      <c r="E121" s="62">
        <v>15</v>
      </c>
    </row>
    <row r="122" spans="1:5" ht="115.5" customHeight="1" hidden="1">
      <c r="A122" s="68">
        <v>39</v>
      </c>
      <c r="B122" s="65" t="s">
        <v>75</v>
      </c>
      <c r="C122" s="65" t="s">
        <v>8</v>
      </c>
      <c r="D122" s="69" t="s">
        <v>76</v>
      </c>
      <c r="E122" s="62">
        <f>'[1]Резервный фонд 2019'!E46</f>
        <v>3218.32</v>
      </c>
    </row>
    <row r="123" spans="1:5" ht="65.25" customHeight="1" hidden="1">
      <c r="A123" s="68">
        <v>40</v>
      </c>
      <c r="B123" s="65" t="s">
        <v>77</v>
      </c>
      <c r="C123" s="65" t="s">
        <v>8</v>
      </c>
      <c r="D123" s="69" t="s">
        <v>31</v>
      </c>
      <c r="E123" s="70">
        <v>1725</v>
      </c>
    </row>
    <row r="124" spans="1:5" ht="57.75" customHeight="1" hidden="1">
      <c r="A124" s="68">
        <v>41</v>
      </c>
      <c r="B124" s="65" t="s">
        <v>78</v>
      </c>
      <c r="C124" s="65" t="s">
        <v>8</v>
      </c>
      <c r="D124" s="69" t="s">
        <v>79</v>
      </c>
      <c r="E124" s="70">
        <v>1050</v>
      </c>
    </row>
    <row r="125" spans="1:5" ht="72.75" customHeight="1" hidden="1">
      <c r="A125" s="68">
        <v>42</v>
      </c>
      <c r="B125" s="65" t="s">
        <v>80</v>
      </c>
      <c r="C125" s="65" t="s">
        <v>8</v>
      </c>
      <c r="D125" s="69" t="s">
        <v>81</v>
      </c>
      <c r="E125" s="70">
        <v>20</v>
      </c>
    </row>
    <row r="126" spans="1:5" ht="49.5" customHeight="1" hidden="1">
      <c r="A126" s="71">
        <v>43</v>
      </c>
      <c r="B126" s="65" t="s">
        <v>82</v>
      </c>
      <c r="C126" s="65" t="s">
        <v>8</v>
      </c>
      <c r="D126" s="69" t="s">
        <v>83</v>
      </c>
      <c r="E126" s="70">
        <v>1000</v>
      </c>
    </row>
    <row r="127" spans="1:5" ht="76.5" customHeight="1" hidden="1">
      <c r="A127" s="68">
        <v>44</v>
      </c>
      <c r="B127" s="65" t="s">
        <v>84</v>
      </c>
      <c r="C127" s="65" t="s">
        <v>8</v>
      </c>
      <c r="D127" s="69" t="s">
        <v>85</v>
      </c>
      <c r="E127" s="70">
        <v>50</v>
      </c>
    </row>
    <row r="128" spans="1:5" ht="207" customHeight="1" hidden="1">
      <c r="A128" s="68">
        <v>45</v>
      </c>
      <c r="B128" s="65" t="s">
        <v>86</v>
      </c>
      <c r="C128" s="65" t="s">
        <v>8</v>
      </c>
      <c r="D128" s="69" t="s">
        <v>87</v>
      </c>
      <c r="E128" s="70">
        <f>850.78+2338+1372.8+1412.367</f>
        <v>5973.947</v>
      </c>
    </row>
    <row r="129" spans="1:5" ht="66" customHeight="1" hidden="1">
      <c r="A129" s="71">
        <v>46</v>
      </c>
      <c r="B129" s="65" t="s">
        <v>88</v>
      </c>
      <c r="C129" s="65" t="s">
        <v>8</v>
      </c>
      <c r="D129" s="69" t="s">
        <v>89</v>
      </c>
      <c r="E129" s="70">
        <v>1000</v>
      </c>
    </row>
    <row r="130" spans="1:5" ht="45.75" customHeight="1" hidden="1">
      <c r="A130" s="71">
        <v>47</v>
      </c>
      <c r="B130" s="65" t="s">
        <v>90</v>
      </c>
      <c r="C130" s="65" t="s">
        <v>8</v>
      </c>
      <c r="D130" s="69" t="s">
        <v>91</v>
      </c>
      <c r="E130" s="70">
        <v>279</v>
      </c>
    </row>
    <row r="131" spans="1:5" ht="63" customHeight="1" hidden="1">
      <c r="A131" s="68">
        <v>48</v>
      </c>
      <c r="B131" s="65" t="s">
        <v>92</v>
      </c>
      <c r="C131" s="65" t="s">
        <v>8</v>
      </c>
      <c r="D131" s="69" t="s">
        <v>93</v>
      </c>
      <c r="E131" s="70">
        <v>300</v>
      </c>
    </row>
    <row r="132" spans="1:5" ht="63" customHeight="1" hidden="1">
      <c r="A132" s="68">
        <v>49</v>
      </c>
      <c r="B132" s="65" t="s">
        <v>94</v>
      </c>
      <c r="C132" s="65" t="s">
        <v>8</v>
      </c>
      <c r="D132" s="69" t="s">
        <v>95</v>
      </c>
      <c r="E132" s="70">
        <v>1339</v>
      </c>
    </row>
    <row r="133" spans="1:5" ht="60.75" customHeight="1" hidden="1">
      <c r="A133" s="71">
        <v>50</v>
      </c>
      <c r="B133" s="65" t="s">
        <v>96</v>
      </c>
      <c r="C133" s="65" t="s">
        <v>8</v>
      </c>
      <c r="D133" s="69" t="s">
        <v>97</v>
      </c>
      <c r="E133" s="70">
        <v>400</v>
      </c>
    </row>
    <row r="134" spans="1:5" ht="81" customHeight="1" hidden="1">
      <c r="A134" s="71">
        <v>52</v>
      </c>
      <c r="B134" s="65" t="s">
        <v>98</v>
      </c>
      <c r="C134" s="65" t="s">
        <v>8</v>
      </c>
      <c r="D134" s="69" t="s">
        <v>99</v>
      </c>
      <c r="E134" s="70">
        <v>575</v>
      </c>
    </row>
    <row r="135" spans="1:5" ht="55.5" customHeight="1" hidden="1">
      <c r="A135" s="71">
        <v>53</v>
      </c>
      <c r="B135" s="65" t="s">
        <v>100</v>
      </c>
      <c r="C135" s="65" t="s">
        <v>8</v>
      </c>
      <c r="D135" s="69" t="s">
        <v>101</v>
      </c>
      <c r="E135" s="70">
        <v>100</v>
      </c>
    </row>
    <row r="136" spans="1:5" ht="69.75" customHeight="1" hidden="1">
      <c r="A136" s="71">
        <v>55</v>
      </c>
      <c r="B136" s="65" t="s">
        <v>102</v>
      </c>
      <c r="C136" s="65" t="s">
        <v>8</v>
      </c>
      <c r="D136" s="69" t="s">
        <v>103</v>
      </c>
      <c r="E136" s="70">
        <v>30</v>
      </c>
    </row>
    <row r="137" spans="1:5" ht="75.75" customHeight="1" hidden="1">
      <c r="A137" s="71">
        <v>56</v>
      </c>
      <c r="B137" s="65" t="s">
        <v>104</v>
      </c>
      <c r="C137" s="65" t="s">
        <v>8</v>
      </c>
      <c r="D137" s="69" t="s">
        <v>105</v>
      </c>
      <c r="E137" s="70">
        <v>400</v>
      </c>
    </row>
    <row r="138" spans="1:5" ht="54.75" customHeight="1" hidden="1">
      <c r="A138" s="71">
        <v>57</v>
      </c>
      <c r="B138" s="65" t="s">
        <v>106</v>
      </c>
      <c r="C138" s="65" t="s">
        <v>8</v>
      </c>
      <c r="D138" s="69" t="s">
        <v>107</v>
      </c>
      <c r="E138" s="70">
        <v>20</v>
      </c>
    </row>
    <row r="139" spans="1:5" ht="79.5" customHeight="1" hidden="1">
      <c r="A139" s="71">
        <v>58</v>
      </c>
      <c r="B139" s="65" t="s">
        <v>108</v>
      </c>
      <c r="C139" s="65" t="s">
        <v>8</v>
      </c>
      <c r="D139" s="69" t="s">
        <v>109</v>
      </c>
      <c r="E139" s="70">
        <v>200</v>
      </c>
    </row>
    <row r="140" spans="1:5" ht="76.5" customHeight="1" hidden="1">
      <c r="A140" s="68">
        <v>59</v>
      </c>
      <c r="B140" s="65" t="s">
        <v>110</v>
      </c>
      <c r="C140" s="65" t="s">
        <v>8</v>
      </c>
      <c r="D140" s="69" t="s">
        <v>111</v>
      </c>
      <c r="E140" s="70">
        <v>50</v>
      </c>
    </row>
    <row r="141" spans="1:5" ht="78.75" customHeight="1" hidden="1">
      <c r="A141" s="72">
        <v>60</v>
      </c>
      <c r="B141" s="65" t="s">
        <v>112</v>
      </c>
      <c r="C141" s="65" t="s">
        <v>8</v>
      </c>
      <c r="D141" s="69" t="s">
        <v>113</v>
      </c>
      <c r="E141" s="70">
        <v>317</v>
      </c>
    </row>
    <row r="142" spans="1:5" ht="66.75" customHeight="1" hidden="1">
      <c r="A142" s="68">
        <v>64</v>
      </c>
      <c r="B142" s="65" t="s">
        <v>114</v>
      </c>
      <c r="C142" s="65" t="s">
        <v>8</v>
      </c>
      <c r="D142" s="69" t="s">
        <v>115</v>
      </c>
      <c r="E142" s="70">
        <v>80</v>
      </c>
    </row>
    <row r="143" spans="1:5" ht="60.75" customHeight="1" hidden="1">
      <c r="A143" s="71">
        <v>67</v>
      </c>
      <c r="B143" s="65" t="s">
        <v>116</v>
      </c>
      <c r="C143" s="65" t="s">
        <v>8</v>
      </c>
      <c r="D143" s="69" t="s">
        <v>117</v>
      </c>
      <c r="E143" s="70">
        <v>100</v>
      </c>
    </row>
    <row r="144" spans="1:5" ht="69" customHeight="1" hidden="1">
      <c r="A144" s="71">
        <v>68</v>
      </c>
      <c r="B144" s="65" t="s">
        <v>118</v>
      </c>
      <c r="C144" s="65" t="s">
        <v>8</v>
      </c>
      <c r="D144" s="69" t="s">
        <v>119</v>
      </c>
      <c r="E144" s="70">
        <v>300</v>
      </c>
    </row>
    <row r="145" spans="1:5" ht="201.75" customHeight="1" hidden="1">
      <c r="A145" s="68">
        <v>69</v>
      </c>
      <c r="B145" s="65" t="s">
        <v>120</v>
      </c>
      <c r="C145" s="65" t="s">
        <v>8</v>
      </c>
      <c r="D145" s="69" t="s">
        <v>121</v>
      </c>
      <c r="E145" s="70">
        <f>'[1]Резервный фонд 2019'!E76</f>
        <v>795.107</v>
      </c>
    </row>
    <row r="146" spans="1:5" ht="54" customHeight="1" hidden="1">
      <c r="A146" s="68">
        <v>70</v>
      </c>
      <c r="B146" s="60" t="s">
        <v>122</v>
      </c>
      <c r="C146" s="65" t="s">
        <v>8</v>
      </c>
      <c r="D146" s="69" t="s">
        <v>123</v>
      </c>
      <c r="E146" s="73">
        <v>60</v>
      </c>
    </row>
    <row r="147" spans="1:5" ht="64.5" customHeight="1" hidden="1">
      <c r="A147" s="68">
        <v>71</v>
      </c>
      <c r="B147" s="60" t="s">
        <v>124</v>
      </c>
      <c r="C147" s="65" t="s">
        <v>8</v>
      </c>
      <c r="D147" s="69" t="s">
        <v>125</v>
      </c>
      <c r="E147" s="70">
        <v>200</v>
      </c>
    </row>
    <row r="148" spans="1:5" ht="63" customHeight="1" hidden="1">
      <c r="A148" s="68">
        <v>72</v>
      </c>
      <c r="B148" s="60" t="s">
        <v>126</v>
      </c>
      <c r="C148" s="65" t="s">
        <v>8</v>
      </c>
      <c r="D148" s="69" t="s">
        <v>127</v>
      </c>
      <c r="E148" s="70">
        <v>500</v>
      </c>
    </row>
    <row r="149" spans="1:5" ht="57" customHeight="1" hidden="1">
      <c r="A149" s="71">
        <v>74</v>
      </c>
      <c r="B149" s="65" t="s">
        <v>128</v>
      </c>
      <c r="C149" s="65" t="s">
        <v>8</v>
      </c>
      <c r="D149" s="69" t="s">
        <v>129</v>
      </c>
      <c r="E149" s="70">
        <v>300</v>
      </c>
    </row>
    <row r="150" spans="1:5" ht="57" customHeight="1" hidden="1">
      <c r="A150" s="71">
        <v>75</v>
      </c>
      <c r="B150" s="65" t="s">
        <v>130</v>
      </c>
      <c r="C150" s="65" t="s">
        <v>8</v>
      </c>
      <c r="D150" s="69" t="s">
        <v>131</v>
      </c>
      <c r="E150" s="70">
        <v>80</v>
      </c>
    </row>
    <row r="151" spans="1:5" ht="57" customHeight="1" hidden="1">
      <c r="A151" s="68">
        <v>76</v>
      </c>
      <c r="B151" s="60" t="s">
        <v>132</v>
      </c>
      <c r="C151" s="65" t="s">
        <v>8</v>
      </c>
      <c r="D151" s="69" t="s">
        <v>133</v>
      </c>
      <c r="E151" s="70">
        <v>300</v>
      </c>
    </row>
    <row r="152" spans="1:5" ht="57" customHeight="1" hidden="1">
      <c r="A152" s="71">
        <v>77</v>
      </c>
      <c r="B152" s="60" t="s">
        <v>134</v>
      </c>
      <c r="C152" s="65" t="s">
        <v>8</v>
      </c>
      <c r="D152" s="69" t="s">
        <v>135</v>
      </c>
      <c r="E152" s="70">
        <v>820</v>
      </c>
    </row>
    <row r="153" spans="1:5" ht="66.75" customHeight="1" hidden="1">
      <c r="A153" s="68">
        <v>79</v>
      </c>
      <c r="B153" s="65" t="s">
        <v>136</v>
      </c>
      <c r="C153" s="65" t="s">
        <v>8</v>
      </c>
      <c r="D153" s="69" t="s">
        <v>137</v>
      </c>
      <c r="E153" s="70">
        <v>79</v>
      </c>
    </row>
    <row r="154" spans="1:5" ht="60.75" customHeight="1" hidden="1">
      <c r="A154" s="71">
        <v>80</v>
      </c>
      <c r="B154" s="60" t="s">
        <v>138</v>
      </c>
      <c r="C154" s="65" t="s">
        <v>8</v>
      </c>
      <c r="D154" s="69" t="s">
        <v>139</v>
      </c>
      <c r="E154" s="70">
        <v>350</v>
      </c>
    </row>
    <row r="155" spans="1:5" ht="111" customHeight="1" hidden="1">
      <c r="A155" s="71">
        <v>81</v>
      </c>
      <c r="B155" s="60" t="s">
        <v>140</v>
      </c>
      <c r="C155" s="65" t="s">
        <v>8</v>
      </c>
      <c r="D155" s="69" t="s">
        <v>141</v>
      </c>
      <c r="E155" s="70">
        <v>2043.3</v>
      </c>
    </row>
    <row r="156" spans="1:5" ht="72" customHeight="1" hidden="1">
      <c r="A156" s="71">
        <v>82</v>
      </c>
      <c r="B156" s="60" t="s">
        <v>142</v>
      </c>
      <c r="C156" s="65" t="s">
        <v>8</v>
      </c>
      <c r="D156" s="69" t="s">
        <v>143</v>
      </c>
      <c r="E156" s="70">
        <v>212.5</v>
      </c>
    </row>
    <row r="157" spans="1:5" ht="63" customHeight="1" hidden="1">
      <c r="A157" s="71">
        <v>83</v>
      </c>
      <c r="B157" s="60" t="s">
        <v>144</v>
      </c>
      <c r="C157" s="65" t="s">
        <v>8</v>
      </c>
      <c r="D157" s="69" t="s">
        <v>145</v>
      </c>
      <c r="E157" s="70">
        <v>30</v>
      </c>
    </row>
    <row r="158" spans="1:5" ht="55.5" customHeight="1" hidden="1">
      <c r="A158" s="71">
        <v>85</v>
      </c>
      <c r="B158" s="59" t="s">
        <v>146</v>
      </c>
      <c r="C158" s="65" t="s">
        <v>8</v>
      </c>
      <c r="D158" s="74" t="s">
        <v>147</v>
      </c>
      <c r="E158" s="70">
        <v>50</v>
      </c>
    </row>
    <row r="159" spans="1:5" ht="59.25" customHeight="1" hidden="1">
      <c r="A159" s="71">
        <v>86</v>
      </c>
      <c r="B159" s="59" t="s">
        <v>148</v>
      </c>
      <c r="C159" s="65" t="s">
        <v>8</v>
      </c>
      <c r="D159" s="74" t="s">
        <v>149</v>
      </c>
      <c r="E159" s="70">
        <v>50</v>
      </c>
    </row>
    <row r="160" spans="1:5" ht="66" customHeight="1" hidden="1">
      <c r="A160" s="68">
        <v>87</v>
      </c>
      <c r="B160" s="59" t="s">
        <v>150</v>
      </c>
      <c r="C160" s="65" t="s">
        <v>8</v>
      </c>
      <c r="D160" s="74" t="s">
        <v>151</v>
      </c>
      <c r="E160" s="70">
        <v>200</v>
      </c>
    </row>
    <row r="161" spans="1:5" ht="60" customHeight="1" hidden="1">
      <c r="A161" s="68">
        <v>88</v>
      </c>
      <c r="B161" s="59" t="s">
        <v>152</v>
      </c>
      <c r="C161" s="65" t="s">
        <v>8</v>
      </c>
      <c r="D161" s="74" t="s">
        <v>153</v>
      </c>
      <c r="E161" s="70">
        <v>64</v>
      </c>
    </row>
    <row r="162" spans="1:5" ht="95.25" customHeight="1" hidden="1">
      <c r="A162" s="68">
        <v>89</v>
      </c>
      <c r="B162" s="64" t="s">
        <v>154</v>
      </c>
      <c r="C162" s="65" t="s">
        <v>155</v>
      </c>
      <c r="D162" s="69" t="s">
        <v>156</v>
      </c>
      <c r="E162" s="70">
        <v>300</v>
      </c>
    </row>
    <row r="163" spans="1:5" ht="88.5" customHeight="1" hidden="1">
      <c r="A163" s="68">
        <v>90</v>
      </c>
      <c r="B163" s="64" t="s">
        <v>157</v>
      </c>
      <c r="C163" s="65" t="s">
        <v>8</v>
      </c>
      <c r="D163" s="61" t="s">
        <v>9</v>
      </c>
      <c r="E163" s="70">
        <v>1215</v>
      </c>
    </row>
    <row r="164" spans="1:5" ht="60" customHeight="1" hidden="1">
      <c r="A164" s="68">
        <v>91</v>
      </c>
      <c r="B164" s="64" t="s">
        <v>158</v>
      </c>
      <c r="C164" s="65" t="s">
        <v>8</v>
      </c>
      <c r="D164" s="69" t="s">
        <v>159</v>
      </c>
      <c r="E164" s="70">
        <v>50</v>
      </c>
    </row>
    <row r="165" spans="1:5" ht="54" customHeight="1" hidden="1">
      <c r="A165" s="63">
        <v>92</v>
      </c>
      <c r="B165" s="64" t="s">
        <v>160</v>
      </c>
      <c r="C165" s="65" t="s">
        <v>8</v>
      </c>
      <c r="D165" s="69" t="s">
        <v>161</v>
      </c>
      <c r="E165" s="70">
        <v>100</v>
      </c>
    </row>
    <row r="166" spans="1:5" ht="15.75" hidden="1">
      <c r="A166" s="3"/>
      <c r="B166" s="75"/>
      <c r="C166" s="76"/>
      <c r="D166" s="77"/>
      <c r="E166" s="78"/>
    </row>
    <row r="167" spans="1:5" ht="45" customHeight="1" hidden="1">
      <c r="A167" s="3"/>
      <c r="B167" s="75"/>
      <c r="C167" s="76"/>
      <c r="D167" s="77"/>
      <c r="E167" s="78"/>
    </row>
    <row r="168" spans="1:5" ht="45" customHeight="1" hidden="1">
      <c r="A168" s="3"/>
      <c r="B168" s="75"/>
      <c r="C168" s="76"/>
      <c r="D168" s="77"/>
      <c r="E168" s="79"/>
    </row>
    <row r="169" spans="1:5" ht="47.25" customHeight="1" hidden="1">
      <c r="A169" s="3"/>
      <c r="B169" s="75"/>
      <c r="C169" s="76"/>
      <c r="D169" s="77"/>
      <c r="E169" s="79"/>
    </row>
    <row r="170" spans="1:5" ht="57" customHeight="1" hidden="1">
      <c r="A170" s="3"/>
      <c r="B170" s="75"/>
      <c r="C170" s="76"/>
      <c r="D170" s="77"/>
      <c r="E170" s="79"/>
    </row>
    <row r="171" spans="1:5" ht="43.5" customHeight="1" hidden="1">
      <c r="A171" s="80"/>
      <c r="B171" s="76"/>
      <c r="C171" s="76"/>
      <c r="D171" s="81"/>
      <c r="E171" s="79"/>
    </row>
    <row r="172" spans="1:5" ht="48" customHeight="1" hidden="1">
      <c r="A172" s="3"/>
      <c r="B172" s="76"/>
      <c r="C172" s="76"/>
      <c r="D172" s="82"/>
      <c r="E172" s="79"/>
    </row>
    <row r="173" spans="1:5" ht="15.75">
      <c r="A173" s="80"/>
      <c r="B173" s="83"/>
      <c r="C173" s="84"/>
      <c r="D173" s="85"/>
      <c r="E173" s="86"/>
    </row>
    <row r="174" spans="1:5" ht="37.5" customHeight="1">
      <c r="A174" s="87">
        <v>2</v>
      </c>
      <c r="B174" s="125" t="s">
        <v>162</v>
      </c>
      <c r="C174" s="126"/>
      <c r="D174" s="126"/>
      <c r="E174" s="88">
        <f>SUM(E175:E189)</f>
        <v>16300</v>
      </c>
    </row>
    <row r="175" spans="1:5" ht="91.5" customHeight="1" hidden="1">
      <c r="A175" s="58">
        <v>15</v>
      </c>
      <c r="B175" s="59" t="s">
        <v>163</v>
      </c>
      <c r="C175" s="60" t="s">
        <v>164</v>
      </c>
      <c r="D175" s="61" t="s">
        <v>165</v>
      </c>
      <c r="E175" s="62">
        <v>1000</v>
      </c>
    </row>
    <row r="176" spans="1:5" ht="101.25" customHeight="1" hidden="1">
      <c r="A176" s="63">
        <v>16</v>
      </c>
      <c r="B176" s="64" t="s">
        <v>166</v>
      </c>
      <c r="C176" s="65" t="s">
        <v>167</v>
      </c>
      <c r="D176" s="66" t="s">
        <v>168</v>
      </c>
      <c r="E176" s="62">
        <v>300</v>
      </c>
    </row>
    <row r="177" spans="1:5" ht="132.75" customHeight="1" hidden="1">
      <c r="A177" s="58">
        <v>21</v>
      </c>
      <c r="B177" s="59" t="s">
        <v>169</v>
      </c>
      <c r="C177" s="60" t="s">
        <v>167</v>
      </c>
      <c r="D177" s="61" t="s">
        <v>170</v>
      </c>
      <c r="E177" s="62">
        <v>700</v>
      </c>
    </row>
    <row r="178" spans="1:5" ht="99.75" customHeight="1" hidden="1">
      <c r="A178" s="58">
        <v>29</v>
      </c>
      <c r="B178" s="59" t="s">
        <v>55</v>
      </c>
      <c r="C178" s="60" t="s">
        <v>171</v>
      </c>
      <c r="D178" s="69" t="s">
        <v>172</v>
      </c>
      <c r="E178" s="62">
        <v>600</v>
      </c>
    </row>
    <row r="179" spans="1:5" ht="111" customHeight="1" hidden="1">
      <c r="A179" s="3"/>
      <c r="B179" s="60" t="s">
        <v>173</v>
      </c>
      <c r="C179" s="65" t="s">
        <v>174</v>
      </c>
      <c r="D179" s="74" t="s">
        <v>175</v>
      </c>
      <c r="E179" s="70">
        <v>12800</v>
      </c>
    </row>
    <row r="180" spans="1:5" ht="114.75" hidden="1">
      <c r="A180" s="71">
        <v>66</v>
      </c>
      <c r="B180" s="60" t="s">
        <v>176</v>
      </c>
      <c r="C180" s="65" t="s">
        <v>164</v>
      </c>
      <c r="D180" s="69" t="s">
        <v>177</v>
      </c>
      <c r="E180" s="70">
        <v>900</v>
      </c>
    </row>
    <row r="181" spans="1:5" ht="15.75" hidden="1">
      <c r="A181" s="47"/>
      <c r="B181" s="47"/>
      <c r="C181" s="47"/>
      <c r="D181" s="47"/>
      <c r="E181" s="89"/>
    </row>
    <row r="182" spans="1:5" ht="15.75" hidden="1">
      <c r="A182" s="90"/>
      <c r="B182" s="91"/>
      <c r="C182" s="91"/>
      <c r="D182" s="92"/>
      <c r="E182" s="93"/>
    </row>
    <row r="183" spans="1:5" ht="15.75" hidden="1">
      <c r="A183" s="90"/>
      <c r="B183" s="91"/>
      <c r="C183" s="91"/>
      <c r="D183" s="92"/>
      <c r="E183" s="93"/>
    </row>
    <row r="184" spans="1:5" ht="15.75" hidden="1">
      <c r="A184" s="22"/>
      <c r="B184" s="23"/>
      <c r="C184" s="21"/>
      <c r="D184" s="21"/>
      <c r="E184" s="93"/>
    </row>
    <row r="185" spans="1:5" ht="15.75" hidden="1">
      <c r="A185" s="22"/>
      <c r="B185" s="23"/>
      <c r="C185" s="21"/>
      <c r="D185" s="21"/>
      <c r="E185" s="93"/>
    </row>
    <row r="186" spans="1:5" ht="15.75" hidden="1">
      <c r="A186" s="22"/>
      <c r="B186" s="23"/>
      <c r="C186" s="21"/>
      <c r="D186" s="21"/>
      <c r="E186" s="93"/>
    </row>
    <row r="187" spans="1:5" ht="15.75" hidden="1">
      <c r="A187" s="22"/>
      <c r="B187" s="23"/>
      <c r="C187" s="21"/>
      <c r="D187" s="21"/>
      <c r="E187" s="93"/>
    </row>
    <row r="188" spans="1:5" ht="15.75" hidden="1">
      <c r="A188" s="22"/>
      <c r="B188" s="23"/>
      <c r="C188" s="21"/>
      <c r="D188" s="21"/>
      <c r="E188" s="94"/>
    </row>
    <row r="189" spans="1:5" ht="15.75" hidden="1">
      <c r="A189" s="22"/>
      <c r="B189" s="23"/>
      <c r="C189" s="21"/>
      <c r="D189" s="21"/>
      <c r="E189" s="94"/>
    </row>
    <row r="190" spans="1:5" ht="15.75">
      <c r="A190" s="22"/>
      <c r="B190" s="95"/>
      <c r="C190" s="96"/>
      <c r="D190" s="97"/>
      <c r="E190" s="94"/>
    </row>
    <row r="191" spans="1:5" ht="36" customHeight="1">
      <c r="A191" s="87">
        <v>3</v>
      </c>
      <c r="B191" s="125" t="s">
        <v>178</v>
      </c>
      <c r="C191" s="126"/>
      <c r="D191" s="127"/>
      <c r="E191" s="88">
        <f>SUM(E192:E199)</f>
        <v>15343.099999999999</v>
      </c>
    </row>
    <row r="192" spans="1:5" ht="62.25" customHeight="1" hidden="1">
      <c r="A192" s="71">
        <v>51</v>
      </c>
      <c r="B192" s="65" t="s">
        <v>179</v>
      </c>
      <c r="C192" s="65" t="s">
        <v>180</v>
      </c>
      <c r="D192" s="69" t="s">
        <v>181</v>
      </c>
      <c r="E192" s="70">
        <v>99</v>
      </c>
    </row>
    <row r="193" spans="1:5" ht="65.25" customHeight="1" hidden="1">
      <c r="A193" s="98">
        <v>61</v>
      </c>
      <c r="B193" s="65" t="s">
        <v>182</v>
      </c>
      <c r="C193" s="65" t="s">
        <v>180</v>
      </c>
      <c r="D193" s="69" t="s">
        <v>183</v>
      </c>
      <c r="E193" s="70">
        <v>2950</v>
      </c>
    </row>
    <row r="194" spans="1:5" ht="66" customHeight="1" hidden="1">
      <c r="A194" s="98">
        <v>62</v>
      </c>
      <c r="B194" s="65" t="s">
        <v>182</v>
      </c>
      <c r="C194" s="65" t="s">
        <v>184</v>
      </c>
      <c r="D194" s="69" t="s">
        <v>183</v>
      </c>
      <c r="E194" s="70">
        <v>550</v>
      </c>
    </row>
    <row r="195" spans="1:5" ht="54" customHeight="1" hidden="1">
      <c r="A195" s="68">
        <v>63</v>
      </c>
      <c r="B195" s="65" t="s">
        <v>185</v>
      </c>
      <c r="C195" s="65" t="s">
        <v>186</v>
      </c>
      <c r="D195" s="69" t="s">
        <v>187</v>
      </c>
      <c r="E195" s="70">
        <f>'[1]Резервный фонд 2019'!E70</f>
        <v>9052.4</v>
      </c>
    </row>
    <row r="196" spans="1:5" ht="63" customHeight="1" hidden="1">
      <c r="A196" s="71">
        <v>65</v>
      </c>
      <c r="B196" s="60" t="s">
        <v>188</v>
      </c>
      <c r="C196" s="65" t="s">
        <v>186</v>
      </c>
      <c r="D196" s="69" t="s">
        <v>187</v>
      </c>
      <c r="E196" s="70">
        <f>'[1]Резервный фонд 2019'!E72</f>
        <v>1245.3</v>
      </c>
    </row>
    <row r="197" spans="1:5" ht="64.5" customHeight="1" hidden="1">
      <c r="A197" s="71">
        <v>73</v>
      </c>
      <c r="B197" s="65" t="s">
        <v>189</v>
      </c>
      <c r="C197" s="65" t="s">
        <v>190</v>
      </c>
      <c r="D197" s="69" t="s">
        <v>191</v>
      </c>
      <c r="E197" s="70">
        <f>'[1]Резервный фонд 2019'!E80</f>
        <v>31.3</v>
      </c>
    </row>
    <row r="198" spans="1:5" ht="76.5" customHeight="1" hidden="1">
      <c r="A198" s="71">
        <v>78</v>
      </c>
      <c r="B198" s="60" t="s">
        <v>192</v>
      </c>
      <c r="C198" s="65" t="s">
        <v>164</v>
      </c>
      <c r="D198" s="69" t="s">
        <v>193</v>
      </c>
      <c r="E198" s="70">
        <v>65.1</v>
      </c>
    </row>
    <row r="199" spans="1:5" ht="78" customHeight="1" hidden="1">
      <c r="A199" s="68">
        <v>84</v>
      </c>
      <c r="B199" s="64" t="s">
        <v>194</v>
      </c>
      <c r="C199" s="65" t="s">
        <v>180</v>
      </c>
      <c r="D199" s="69" t="s">
        <v>195</v>
      </c>
      <c r="E199" s="70">
        <v>1350</v>
      </c>
    </row>
    <row r="200" spans="1:5" ht="21" customHeight="1">
      <c r="A200" s="99"/>
      <c r="B200" s="128" t="s">
        <v>196</v>
      </c>
      <c r="C200" s="129"/>
      <c r="D200" s="130"/>
      <c r="E200" s="100">
        <f>E57+E72+E87+E174+E191</f>
        <v>82672.97200000001</v>
      </c>
    </row>
    <row r="202" ht="15.75">
      <c r="E202" s="101"/>
    </row>
    <row r="204" spans="1:5" ht="15.75" hidden="1">
      <c r="A204" s="119" t="s">
        <v>197</v>
      </c>
      <c r="B204" s="119"/>
      <c r="C204" s="119"/>
      <c r="D204" s="119"/>
      <c r="E204" s="119"/>
    </row>
    <row r="205" spans="1:5" ht="15.75">
      <c r="A205" s="120" t="s">
        <v>201</v>
      </c>
      <c r="B205" s="120"/>
      <c r="C205" s="120"/>
      <c r="D205" s="120"/>
      <c r="E205" s="120"/>
    </row>
    <row r="206" spans="1:5" ht="15.75">
      <c r="A206" s="1" t="s">
        <v>203</v>
      </c>
      <c r="E206" s="102"/>
    </row>
    <row r="207" spans="1:5" ht="15.75">
      <c r="A207" s="1" t="s">
        <v>202</v>
      </c>
      <c r="E207" s="1" t="s">
        <v>200</v>
      </c>
    </row>
  </sheetData>
  <sheetProtection/>
  <mergeCells count="14">
    <mergeCell ref="A204:E204"/>
    <mergeCell ref="A205:E205"/>
    <mergeCell ref="B57:D57"/>
    <mergeCell ref="B72:D72"/>
    <mergeCell ref="B87:D87"/>
    <mergeCell ref="B174:D174"/>
    <mergeCell ref="B191:D191"/>
    <mergeCell ref="B200:D200"/>
    <mergeCell ref="A1:E1"/>
    <mergeCell ref="A2:E2"/>
    <mergeCell ref="A3:E3"/>
    <mergeCell ref="A5:A26"/>
    <mergeCell ref="B5:D26"/>
    <mergeCell ref="E5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Пьянникова Светлана Александровна</cp:lastModifiedBy>
  <dcterms:created xsi:type="dcterms:W3CDTF">2020-03-16T12:34:32Z</dcterms:created>
  <dcterms:modified xsi:type="dcterms:W3CDTF">2020-04-13T12:34:46Z</dcterms:modified>
  <cp:category/>
  <cp:version/>
  <cp:contentType/>
  <cp:contentStatus/>
</cp:coreProperties>
</file>