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'Sheet1'!$A$4:$E$79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<sst xmlns="http://schemas.openxmlformats.org/spreadsheetml/2006/main" count="161" uniqueCount="161">
  <si>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</si>
  <si>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</si>
  <si>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</si>
  <si>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</si>
  <si>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</si>
  <si>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</si>
  <si>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</si>
  <si>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</si>
  <si>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</si>
  <si>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</si>
  <si>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</si>
  <si>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</si>
  <si>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</si>
  <si>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</si>
  <si>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</si>
  <si>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</si>
  <si>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</si>
  <si>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</si>
  <si>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</si>
  <si>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</si>
  <si>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</si>
  <si>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</si>
  <si>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</si>
  <si>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</si>
  <si>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</si>
  <si>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</si>
  <si>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</si>
  <si>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</si>
  <si>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</si>
  <si>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</si>
  <si>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</si>
  <si>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</si>
  <si>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</si>
  <si>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</si>
  <si>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</si>
  <si>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</si>
  <si>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</si>
  <si>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</si>
  <si>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</si>
  <si>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</si>
  <si>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</si>
  <si>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</si>
  <si>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</si>
  <si>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</si>
  <si>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</si>
  <si>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</si>
  <si>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</si>
  <si>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</si>
  <si>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</si>
  <si>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</si>
  <si>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</si>
  <si>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</si>
  <si>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</si>
  <si>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</si>
  <si>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</si>
  <si>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</si>
  <si>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</si>
  <si>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</si>
  <si>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</si>
  <si>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</si>
  <si>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</si>
  <si>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</si>
  <si>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</si>
  <si>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</si>
  <si>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</si>
  <si>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</si>
  <si>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</si>
  <si>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</si>
  <si>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</si>
  <si>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</si>
  <si>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</si>
  <si>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</si>
  <si>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</si>
  <si>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</si>
  <si>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</si>
  <si>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</si>
  <si>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</si>
  <si>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</si>
  <si>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</si>
  <si>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</si>
  <si>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</si>
  <si>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</si>
  <si>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</si>
  <si>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</si>
  <si>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</si>
  <si>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</si>
  <si>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</si>
  <si>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</si>
  <si>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</si>
  <si>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</si>
  <si>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</si>
  <si>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</si>
  <si>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</si>
  <si>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</si>
  <si>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</si>
  <si>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</si>
  <si>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</si>
  <si>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</si>
  <si>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</si>
  <si>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</si>
  <si>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</si>
  <si>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</si>
  <si>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</si>
  <si>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</si>
  <si>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</si>
  <si>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</si>
  <si>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</si>
  <si>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</si>
  <si>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</si>
  <si>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</si>
  <si>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</si>
  <si>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</si>
  <si>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</si>
  <si>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</si>
  <si>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</si>
  <si>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</si>
  <si>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</si>
  <si>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</si>
  <si>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</si>
  <si>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</si>
  <si>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</si>
  <si>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</si>
  <si>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</si>
  <si>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</si>
  <si>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</si>
  <si>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</si>
  <si>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</si>
  <si>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</si>
  <si>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</si>
  <si>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</si>
  <si>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</si>
  <si>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</si>
  <si>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</si>
  <si>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</si>
  <si>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</si>
  <si>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</si>
  <si>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</si>
  <si>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</si>
  <si>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</si>
  <si>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</si>
  <si>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</si>
  <si>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</si>
  <si>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</si>
  <si>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</si>
  <si>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</si>
  <si>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</si>
  <si>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</si>
  <si>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</si>
  <si>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</si>
  <si>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</si>
  <si>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</si>
  <si>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</si>
  <si>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</si>
  <si>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Утвержденные назначения на 2019 год                                 в тыс. руб.</t>
  </si>
  <si>
    <t>Исполнено                           на 1 июля 2019г                         в рублях</t>
  </si>
  <si>
    <t>Исполнено                                 на 1 июля 2019г.                                     в  тыс. руб.</t>
  </si>
  <si>
    <t>Процент исполнения</t>
  </si>
  <si>
    <t>Исполнено                           на 1 июля 2018г                         в рублях</t>
  </si>
  <si>
    <t>Исполнено                                 на 1 июля 2018г.                                     в  тыс. руб.</t>
  </si>
  <si>
    <t xml:space="preserve"> Сведения об исполнении консолидированного бюджета по расходам   на 1 июля 2019 года в сравнении с планом  и соответствующим периодом прошлого года</t>
  </si>
  <si>
    <t>Отклонение 2019 года от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</si>
</sst>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27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18" fillId="20" borderId="1" applyNumberFormat="0" applyAlignment="0" applyProtection="0"/>
    <xf numFmtId="0" fontId="6" fillId="21" borderId="2" applyNumberFormat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49" fontId="20" fillId="0" borderId="10">
      <alignment horizontal="center" vertical="center"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5" fillId="20" borderId="8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" fillId="21" borderId="2" applyNumberFormat="0" applyAlignment="0" applyProtection="0"/>
    <xf numFmtId="0" fontId="1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1" fillId="0" borderId="0" applyFont="0" applyFill="0" applyBorder="0" applyAlignment="0" applyProtection="0"/>
    <xf numFmtId="0" fontId="5" fillId="0" borderId="6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right"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 indent="1"/>
    </xf>
    <xf numFmtId="0" fontId="22" fillId="0" borderId="11" xfId="0" applyFont="1" applyFill="1" applyBorder="1" applyAlignment="1">
      <alignment horizontal="left" vertical="center" wrapText="1" indent="1"/>
    </xf>
    <xf numFmtId="0" fontId="22" fillId="0" borderId="11" xfId="0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74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9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5.7109375" style="4" customWidth="1"/>
    <col min="2" max="2" width="16.28125" style="3" customWidth="1"/>
    <col min="3" max="3" width="19.421875" style="2" hidden="1" customWidth="1"/>
    <col min="4" max="4" width="18.57421875" style="2" customWidth="1"/>
    <col min="5" max="5" width="2.421875" style="2" hidden="1" customWidth="1"/>
    <col min="6" max="6" width="15.28125" style="2" customWidth="1"/>
    <col min="7" max="7" width="13.140625" style="2" customWidth="1"/>
    <col min="8" max="8" width="19.00390625" style="2" hidden="1" customWidth="1"/>
    <col min="9" max="9" width="15.57421875" style="2" customWidth="1"/>
    <col min="10" max="10" width="14.7109375" style="2" customWidth="1"/>
    <col min="11" max="16384" width="8.8515625" style="2" customWidth="1"/>
  </cols>
  <sheetData>
    <row r="1" spans="1:6" ht="15">
      <c r="A1" s="13"/>
      <c r="B1" s="13"/>
      <c r="C1" s="13"/>
      <c r="D1" s="13"/>
      <c r="E1" s="13"/>
      <c r="F1" s="1"/>
    </row>
    <row r="2" spans="1:10" ht="45.75" customHeight="1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6" ht="21" customHeight="1">
      <c r="A3" s="13"/>
      <c r="B3" s="13"/>
      <c r="C3" s="13"/>
      <c r="D3" s="13"/>
      <c r="E3" s="13"/>
      <c r="F3" s="1"/>
    </row>
    <row r="4" spans="1:10" ht="90" customHeight="1">
      <c r="A4" s="15" t="s">
        <v>150</v>
      </c>
      <c r="B4" s="15" t="s">
        <v>151</v>
      </c>
      <c r="C4" s="15" t="s">
        <v>152</v>
      </c>
      <c r="D4" s="15" t="s">
        <v>153</v>
      </c>
      <c r="E4" s="15" t="s">
        <v>154</v>
      </c>
      <c r="F4" s="15" t="s">
        <v>155</v>
      </c>
      <c r="G4" s="15" t="s">
        <v>156</v>
      </c>
      <c r="H4" s="15" t="s">
        <v>157</v>
      </c>
      <c r="I4" s="15" t="s">
        <v>158</v>
      </c>
      <c r="J4" s="16" t="s">
        <v>160</v>
      </c>
    </row>
    <row r="5" spans="1:10" ht="26.25" customHeight="1">
      <c r="A5" s="9" t="s">
        <v>51</v>
      </c>
      <c r="B5" s="5" t="s">
        <v>121</v>
      </c>
      <c r="C5" s="6">
        <v>81644857552.36</v>
      </c>
      <c r="D5" s="6">
        <f>C5/1000</f>
        <v>81644857.55236</v>
      </c>
      <c r="E5" s="6">
        <v>33334299837.04</v>
      </c>
      <c r="F5" s="6">
        <f>E5/1000</f>
        <v>33334299.83704</v>
      </c>
      <c r="G5" s="7">
        <f>F5/D5*100</f>
        <v>40.8284132477814</v>
      </c>
      <c r="H5" s="6">
        <v>29316470382.92</v>
      </c>
      <c r="I5" s="7">
        <f>H5/1000</f>
        <v>29316470.382919997</v>
      </c>
      <c r="J5" s="7">
        <f>F5-I5</f>
        <v>4017829.4541200027</v>
      </c>
    </row>
    <row r="6" spans="1:10" ht="33" customHeight="1">
      <c r="A6" s="10" t="s">
        <v>23</v>
      </c>
      <c r="B6" s="11" t="s">
        <v>19</v>
      </c>
      <c r="C6" s="12">
        <v>6306191247.28</v>
      </c>
      <c r="D6" s="12">
        <f aca="true" t="shared" si="0" ref="D6:D69">C6/1000</f>
        <v>6306191.24728</v>
      </c>
      <c r="E6" s="12">
        <v>2339051340.29</v>
      </c>
      <c r="F6" s="12">
        <f aca="true" t="shared" si="1" ref="F6:F69">E6/1000</f>
        <v>2339051.3402899997</v>
      </c>
      <c r="G6" s="8">
        <f aca="true" t="shared" si="2" ref="G6:G69">F6/D6*100</f>
        <v>37.09134798756515</v>
      </c>
      <c r="H6" s="12">
        <v>2303033357.99</v>
      </c>
      <c r="I6" s="8">
        <f aca="true" t="shared" si="3" ref="I6:I69">H6/1000</f>
        <v>2303033.35799</v>
      </c>
      <c r="J6" s="7">
        <f aca="true" t="shared" si="4" ref="J6:J69">F6-I6</f>
        <v>36017.9822999998</v>
      </c>
    </row>
    <row r="7" spans="1:10" ht="66.75" customHeight="1">
      <c r="A7" s="10" t="s">
        <v>122</v>
      </c>
      <c r="B7" s="11" t="s">
        <v>143</v>
      </c>
      <c r="C7" s="12">
        <v>359598436.36</v>
      </c>
      <c r="D7" s="12">
        <f t="shared" si="0"/>
        <v>359598.43636</v>
      </c>
      <c r="E7" s="12">
        <v>165678912.32</v>
      </c>
      <c r="F7" s="12">
        <f t="shared" si="1"/>
        <v>165678.91232</v>
      </c>
      <c r="G7" s="8">
        <f t="shared" si="2"/>
        <v>46.07331277551388</v>
      </c>
      <c r="H7" s="12">
        <v>162929072.27</v>
      </c>
      <c r="I7" s="8">
        <f t="shared" si="3"/>
        <v>162929.07227</v>
      </c>
      <c r="J7" s="7">
        <f t="shared" si="4"/>
        <v>2749.840049999999</v>
      </c>
    </row>
    <row r="8" spans="1:10" ht="96" customHeight="1">
      <c r="A8" s="10" t="s">
        <v>45</v>
      </c>
      <c r="B8" s="11" t="s">
        <v>128</v>
      </c>
      <c r="C8" s="12">
        <v>150620397.19</v>
      </c>
      <c r="D8" s="12">
        <f t="shared" si="0"/>
        <v>150620.39719</v>
      </c>
      <c r="E8" s="12">
        <v>72042445.7</v>
      </c>
      <c r="F8" s="12">
        <f t="shared" si="1"/>
        <v>72042.4457</v>
      </c>
      <c r="G8" s="8">
        <f t="shared" si="2"/>
        <v>47.83047120047234</v>
      </c>
      <c r="H8" s="12">
        <v>69437789.94</v>
      </c>
      <c r="I8" s="8">
        <f t="shared" si="3"/>
        <v>69437.78994</v>
      </c>
      <c r="J8" s="7">
        <f t="shared" si="4"/>
        <v>2604.655759999994</v>
      </c>
    </row>
    <row r="9" spans="1:10" ht="123" customHeight="1">
      <c r="A9" s="10" t="s">
        <v>50</v>
      </c>
      <c r="B9" s="11" t="s">
        <v>115</v>
      </c>
      <c r="C9" s="12">
        <v>1654476364.26</v>
      </c>
      <c r="D9" s="12">
        <f t="shared" si="0"/>
        <v>1654476.36426</v>
      </c>
      <c r="E9" s="12">
        <v>751957969.9</v>
      </c>
      <c r="F9" s="12">
        <f t="shared" si="1"/>
        <v>751957.9699</v>
      </c>
      <c r="G9" s="8">
        <f t="shared" si="2"/>
        <v>45.44990706085604</v>
      </c>
      <c r="H9" s="12">
        <v>745679270.72</v>
      </c>
      <c r="I9" s="8">
        <f t="shared" si="3"/>
        <v>745679.27072</v>
      </c>
      <c r="J9" s="7">
        <f t="shared" si="4"/>
        <v>6278.699179999996</v>
      </c>
    </row>
    <row r="10" spans="1:10" ht="27.75" customHeight="1">
      <c r="A10" s="10" t="s">
        <v>118</v>
      </c>
      <c r="B10" s="11" t="s">
        <v>102</v>
      </c>
      <c r="C10" s="12">
        <v>139200</v>
      </c>
      <c r="D10" s="12">
        <f t="shared" si="0"/>
        <v>139.2</v>
      </c>
      <c r="E10" s="12">
        <v>43702</v>
      </c>
      <c r="F10" s="12">
        <f t="shared" si="1"/>
        <v>43.702</v>
      </c>
      <c r="G10" s="8">
        <f t="shared" si="2"/>
        <v>31.395114942528735</v>
      </c>
      <c r="H10" s="12">
        <v>1099200</v>
      </c>
      <c r="I10" s="8">
        <f t="shared" si="3"/>
        <v>1099.2</v>
      </c>
      <c r="J10" s="7">
        <f t="shared" si="4"/>
        <v>-1055.498</v>
      </c>
    </row>
    <row r="11" spans="1:10" ht="69" customHeight="1">
      <c r="A11" s="10" t="s">
        <v>10</v>
      </c>
      <c r="B11" s="11" t="s">
        <v>89</v>
      </c>
      <c r="C11" s="12">
        <v>472181649.38</v>
      </c>
      <c r="D11" s="12">
        <f t="shared" si="0"/>
        <v>472181.64938</v>
      </c>
      <c r="E11" s="12">
        <v>196900580.74</v>
      </c>
      <c r="F11" s="12">
        <f t="shared" si="1"/>
        <v>196900.58074</v>
      </c>
      <c r="G11" s="8">
        <f t="shared" si="2"/>
        <v>41.70017640425906</v>
      </c>
      <c r="H11" s="12">
        <v>195096437.86</v>
      </c>
      <c r="I11" s="8">
        <f t="shared" si="3"/>
        <v>195096.43786</v>
      </c>
      <c r="J11" s="7">
        <f t="shared" si="4"/>
        <v>1804.1428799999994</v>
      </c>
    </row>
    <row r="12" spans="1:10" ht="39" customHeight="1">
      <c r="A12" s="10" t="s">
        <v>79</v>
      </c>
      <c r="B12" s="11" t="s">
        <v>73</v>
      </c>
      <c r="C12" s="12">
        <v>243229500</v>
      </c>
      <c r="D12" s="12">
        <f t="shared" si="0"/>
        <v>243229.5</v>
      </c>
      <c r="E12" s="12">
        <v>20394895.61</v>
      </c>
      <c r="F12" s="12">
        <f t="shared" si="1"/>
        <v>20394.89561</v>
      </c>
      <c r="G12" s="8">
        <f t="shared" si="2"/>
        <v>8.385041950092402</v>
      </c>
      <c r="H12" s="12">
        <v>14100984.77</v>
      </c>
      <c r="I12" s="8">
        <f t="shared" si="3"/>
        <v>14100.98477</v>
      </c>
      <c r="J12" s="7">
        <f t="shared" si="4"/>
        <v>6293.9108400000005</v>
      </c>
    </row>
    <row r="13" spans="1:10" ht="24.75" customHeight="1">
      <c r="A13" s="10" t="s">
        <v>37</v>
      </c>
      <c r="B13" s="11" t="s">
        <v>64</v>
      </c>
      <c r="C13" s="12">
        <v>7000000</v>
      </c>
      <c r="D13" s="12">
        <f t="shared" si="0"/>
        <v>7000</v>
      </c>
      <c r="E13" s="12">
        <v>0</v>
      </c>
      <c r="F13" s="12">
        <f t="shared" si="1"/>
        <v>0</v>
      </c>
      <c r="G13" s="8">
        <f t="shared" si="2"/>
        <v>0</v>
      </c>
      <c r="H13" s="12">
        <v>2500000</v>
      </c>
      <c r="I13" s="8">
        <f t="shared" si="3"/>
        <v>2500</v>
      </c>
      <c r="J13" s="7">
        <f t="shared" si="4"/>
        <v>-2500</v>
      </c>
    </row>
    <row r="14" spans="1:10" ht="24.75" customHeight="1">
      <c r="A14" s="10" t="s">
        <v>71</v>
      </c>
      <c r="B14" s="11" t="s">
        <v>56</v>
      </c>
      <c r="C14" s="12">
        <v>312983952.78</v>
      </c>
      <c r="D14" s="12">
        <f t="shared" si="0"/>
        <v>312983.95278</v>
      </c>
      <c r="E14" s="12">
        <v>0</v>
      </c>
      <c r="F14" s="12">
        <f t="shared" si="1"/>
        <v>0</v>
      </c>
      <c r="G14" s="8">
        <f t="shared" si="2"/>
        <v>0</v>
      </c>
      <c r="H14" s="12">
        <v>0</v>
      </c>
      <c r="I14" s="8">
        <f t="shared" si="3"/>
        <v>0</v>
      </c>
      <c r="J14" s="7">
        <f t="shared" si="4"/>
        <v>0</v>
      </c>
    </row>
    <row r="15" spans="1:10" ht="33" customHeight="1">
      <c r="A15" s="10" t="s">
        <v>30</v>
      </c>
      <c r="B15" s="11" t="s">
        <v>34</v>
      </c>
      <c r="C15" s="12">
        <v>3105961747.31</v>
      </c>
      <c r="D15" s="12">
        <f t="shared" si="0"/>
        <v>3105961.74731</v>
      </c>
      <c r="E15" s="12">
        <v>1132032834.02</v>
      </c>
      <c r="F15" s="12">
        <f t="shared" si="1"/>
        <v>1132032.83402</v>
      </c>
      <c r="G15" s="8">
        <f t="shared" si="2"/>
        <v>36.44709517109883</v>
      </c>
      <c r="H15" s="12">
        <v>1112190602.43</v>
      </c>
      <c r="I15" s="8">
        <f t="shared" si="3"/>
        <v>1112190.60243</v>
      </c>
      <c r="J15" s="7">
        <f t="shared" si="4"/>
        <v>19842.23158999998</v>
      </c>
    </row>
    <row r="16" spans="1:10" ht="24.75" customHeight="1">
      <c r="A16" s="10" t="s">
        <v>62</v>
      </c>
      <c r="B16" s="11" t="s">
        <v>48</v>
      </c>
      <c r="C16" s="12">
        <v>29593200</v>
      </c>
      <c r="D16" s="12">
        <f t="shared" si="0"/>
        <v>29593.2</v>
      </c>
      <c r="E16" s="12">
        <v>12820641.01</v>
      </c>
      <c r="F16" s="12">
        <f t="shared" si="1"/>
        <v>12820.64101</v>
      </c>
      <c r="G16" s="8">
        <f t="shared" si="2"/>
        <v>43.32292894989389</v>
      </c>
      <c r="H16" s="12">
        <v>11983591.44</v>
      </c>
      <c r="I16" s="8">
        <f t="shared" si="3"/>
        <v>11983.59144</v>
      </c>
      <c r="J16" s="7">
        <f t="shared" si="4"/>
        <v>837.0495699999992</v>
      </c>
    </row>
    <row r="17" spans="1:10" ht="38.25" customHeight="1">
      <c r="A17" s="10" t="s">
        <v>113</v>
      </c>
      <c r="B17" s="11" t="s">
        <v>7</v>
      </c>
      <c r="C17" s="12">
        <v>27363200</v>
      </c>
      <c r="D17" s="12">
        <f t="shared" si="0"/>
        <v>27363.2</v>
      </c>
      <c r="E17" s="12">
        <v>11703858.63</v>
      </c>
      <c r="F17" s="12">
        <f t="shared" si="1"/>
        <v>11703.85863</v>
      </c>
      <c r="G17" s="8">
        <f t="shared" si="2"/>
        <v>42.77225847123143</v>
      </c>
      <c r="H17" s="12">
        <v>11535892.44</v>
      </c>
      <c r="I17" s="8">
        <f t="shared" si="3"/>
        <v>11535.89244</v>
      </c>
      <c r="J17" s="7">
        <f t="shared" si="4"/>
        <v>167.966190000001</v>
      </c>
    </row>
    <row r="18" spans="1:10" ht="40.5" customHeight="1">
      <c r="A18" s="10" t="s">
        <v>15</v>
      </c>
      <c r="B18" s="11" t="s">
        <v>147</v>
      </c>
      <c r="C18" s="12">
        <v>2230000</v>
      </c>
      <c r="D18" s="12">
        <f t="shared" si="0"/>
        <v>2230</v>
      </c>
      <c r="E18" s="12">
        <v>1116782.38</v>
      </c>
      <c r="F18" s="12">
        <f t="shared" si="1"/>
        <v>1116.7823799999999</v>
      </c>
      <c r="G18" s="8">
        <f t="shared" si="2"/>
        <v>50.07992735426008</v>
      </c>
      <c r="H18" s="12">
        <v>447699</v>
      </c>
      <c r="I18" s="8">
        <f t="shared" si="3"/>
        <v>447.699</v>
      </c>
      <c r="J18" s="7">
        <f t="shared" si="4"/>
        <v>669.0833799999998</v>
      </c>
    </row>
    <row r="19" spans="1:10" ht="63.75" customHeight="1">
      <c r="A19" s="10" t="s">
        <v>108</v>
      </c>
      <c r="B19" s="11" t="s">
        <v>76</v>
      </c>
      <c r="C19" s="12">
        <v>962023794.22</v>
      </c>
      <c r="D19" s="12">
        <f t="shared" si="0"/>
        <v>962023.79422</v>
      </c>
      <c r="E19" s="12">
        <v>411004790.28</v>
      </c>
      <c r="F19" s="12">
        <f t="shared" si="1"/>
        <v>411004.79027999996</v>
      </c>
      <c r="G19" s="8">
        <f t="shared" si="2"/>
        <v>42.722933959574135</v>
      </c>
      <c r="H19" s="12">
        <v>352526406.12</v>
      </c>
      <c r="I19" s="8">
        <f t="shared" si="3"/>
        <v>352526.40612</v>
      </c>
      <c r="J19" s="7">
        <f t="shared" si="4"/>
        <v>58478.38415999996</v>
      </c>
    </row>
    <row r="20" spans="1:10" ht="23.25" customHeight="1">
      <c r="A20" s="10" t="s">
        <v>68</v>
      </c>
      <c r="B20" s="11" t="s">
        <v>26</v>
      </c>
      <c r="C20" s="12">
        <v>122456300</v>
      </c>
      <c r="D20" s="12">
        <f t="shared" si="0"/>
        <v>122456.3</v>
      </c>
      <c r="E20" s="12">
        <v>53202191.77</v>
      </c>
      <c r="F20" s="12">
        <f t="shared" si="1"/>
        <v>53202.191770000005</v>
      </c>
      <c r="G20" s="8">
        <f t="shared" si="2"/>
        <v>43.44585927387975</v>
      </c>
      <c r="H20" s="12">
        <v>51381004.97</v>
      </c>
      <c r="I20" s="8">
        <f t="shared" si="3"/>
        <v>51381.00497</v>
      </c>
      <c r="J20" s="7">
        <f t="shared" si="4"/>
        <v>1821.1868000000031</v>
      </c>
    </row>
    <row r="21" spans="1:10" ht="72" customHeight="1">
      <c r="A21" s="10" t="s">
        <v>16</v>
      </c>
      <c r="B21" s="11" t="s">
        <v>109</v>
      </c>
      <c r="C21" s="12">
        <v>137977442.22</v>
      </c>
      <c r="D21" s="12">
        <f t="shared" si="0"/>
        <v>137977.44222</v>
      </c>
      <c r="E21" s="12">
        <v>50784328.05</v>
      </c>
      <c r="F21" s="12">
        <f t="shared" si="1"/>
        <v>50784.32805</v>
      </c>
      <c r="G21" s="8">
        <f t="shared" si="2"/>
        <v>36.80625414770788</v>
      </c>
      <c r="H21" s="12">
        <v>45612998.44</v>
      </c>
      <c r="I21" s="8">
        <f t="shared" si="3"/>
        <v>45612.998439999996</v>
      </c>
      <c r="J21" s="7">
        <f t="shared" si="4"/>
        <v>5171.329610000001</v>
      </c>
    </row>
    <row r="22" spans="1:10" ht="36" customHeight="1">
      <c r="A22" s="10" t="s">
        <v>107</v>
      </c>
      <c r="B22" s="11" t="s">
        <v>127</v>
      </c>
      <c r="C22" s="12">
        <v>585223743</v>
      </c>
      <c r="D22" s="12">
        <f t="shared" si="0"/>
        <v>585223.743</v>
      </c>
      <c r="E22" s="12">
        <v>263679661.71</v>
      </c>
      <c r="F22" s="12">
        <f t="shared" si="1"/>
        <v>263679.66171</v>
      </c>
      <c r="G22" s="8">
        <f t="shared" si="2"/>
        <v>45.056213946193225</v>
      </c>
      <c r="H22" s="12">
        <v>219941205.18</v>
      </c>
      <c r="I22" s="8">
        <f t="shared" si="3"/>
        <v>219941.20518000002</v>
      </c>
      <c r="J22" s="7">
        <f t="shared" si="4"/>
        <v>43738.456529999996</v>
      </c>
    </row>
    <row r="23" spans="1:10" ht="25.5" customHeight="1">
      <c r="A23" s="10" t="s">
        <v>35</v>
      </c>
      <c r="B23" s="11" t="s">
        <v>116</v>
      </c>
      <c r="C23" s="12">
        <v>39400000</v>
      </c>
      <c r="D23" s="12">
        <f t="shared" si="0"/>
        <v>39400</v>
      </c>
      <c r="E23" s="12">
        <v>17132806.45</v>
      </c>
      <c r="F23" s="12">
        <f t="shared" si="1"/>
        <v>17132.80645</v>
      </c>
      <c r="G23" s="8">
        <f t="shared" si="2"/>
        <v>43.484280329949236</v>
      </c>
      <c r="H23" s="12">
        <v>16706469.24</v>
      </c>
      <c r="I23" s="8">
        <f t="shared" si="3"/>
        <v>16706.46924</v>
      </c>
      <c r="J23" s="7">
        <f t="shared" si="4"/>
        <v>426.3372100000015</v>
      </c>
    </row>
    <row r="24" spans="1:10" ht="54" customHeight="1">
      <c r="A24" s="10" t="s">
        <v>103</v>
      </c>
      <c r="B24" s="11" t="s">
        <v>72</v>
      </c>
      <c r="C24" s="12">
        <v>76966309</v>
      </c>
      <c r="D24" s="12">
        <f t="shared" si="0"/>
        <v>76966.309</v>
      </c>
      <c r="E24" s="12">
        <v>26205802.3</v>
      </c>
      <c r="F24" s="12">
        <f t="shared" si="1"/>
        <v>26205.8023</v>
      </c>
      <c r="G24" s="8">
        <f t="shared" si="2"/>
        <v>34.04840720632713</v>
      </c>
      <c r="H24" s="12">
        <v>18884728.29</v>
      </c>
      <c r="I24" s="8">
        <f t="shared" si="3"/>
        <v>18884.72829</v>
      </c>
      <c r="J24" s="7">
        <f t="shared" si="4"/>
        <v>7321.07401</v>
      </c>
    </row>
    <row r="25" spans="1:10" ht="24.75" customHeight="1">
      <c r="A25" s="10" t="s">
        <v>84</v>
      </c>
      <c r="B25" s="11" t="s">
        <v>106</v>
      </c>
      <c r="C25" s="12">
        <v>19577465711.44</v>
      </c>
      <c r="D25" s="12">
        <f t="shared" si="0"/>
        <v>19577465.711439997</v>
      </c>
      <c r="E25" s="12">
        <v>7265867994.62</v>
      </c>
      <c r="F25" s="12">
        <f t="shared" si="1"/>
        <v>7265867.99462</v>
      </c>
      <c r="G25" s="8">
        <f t="shared" si="2"/>
        <v>37.11342469814275</v>
      </c>
      <c r="H25" s="12">
        <v>5087011369.6</v>
      </c>
      <c r="I25" s="8">
        <f t="shared" si="3"/>
        <v>5087011.369600001</v>
      </c>
      <c r="J25" s="7">
        <f t="shared" si="4"/>
        <v>2178856.625019999</v>
      </c>
    </row>
    <row r="26" spans="1:10" ht="24.75" customHeight="1">
      <c r="A26" s="10" t="s">
        <v>98</v>
      </c>
      <c r="B26" s="11" t="s">
        <v>91</v>
      </c>
      <c r="C26" s="12">
        <v>417831128.95</v>
      </c>
      <c r="D26" s="12">
        <f t="shared" si="0"/>
        <v>417831.12895</v>
      </c>
      <c r="E26" s="12">
        <v>148352322.21</v>
      </c>
      <c r="F26" s="12">
        <f t="shared" si="1"/>
        <v>148352.32221</v>
      </c>
      <c r="G26" s="8">
        <f t="shared" si="2"/>
        <v>35.505330247367155</v>
      </c>
      <c r="H26" s="12">
        <v>133979383.15</v>
      </c>
      <c r="I26" s="8">
        <f t="shared" si="3"/>
        <v>133979.38315</v>
      </c>
      <c r="J26" s="7">
        <f t="shared" si="4"/>
        <v>14372.939060000004</v>
      </c>
    </row>
    <row r="27" spans="1:10" ht="41.25" customHeight="1">
      <c r="A27" s="10" t="s">
        <v>123</v>
      </c>
      <c r="B27" s="11" t="s">
        <v>53</v>
      </c>
      <c r="C27" s="12">
        <v>5509100</v>
      </c>
      <c r="D27" s="12">
        <f t="shared" si="0"/>
        <v>5509.1</v>
      </c>
      <c r="E27" s="12">
        <v>31000</v>
      </c>
      <c r="F27" s="12">
        <f t="shared" si="1"/>
        <v>31</v>
      </c>
      <c r="G27" s="8">
        <f t="shared" si="2"/>
        <v>0.5627053420703926</v>
      </c>
      <c r="H27" s="12">
        <v>0</v>
      </c>
      <c r="I27" s="8">
        <f t="shared" si="3"/>
        <v>0</v>
      </c>
      <c r="J27" s="7">
        <f t="shared" si="4"/>
        <v>31</v>
      </c>
    </row>
    <row r="28" spans="1:10" ht="24" customHeight="1">
      <c r="A28" s="10" t="s">
        <v>111</v>
      </c>
      <c r="B28" s="11" t="s">
        <v>40</v>
      </c>
      <c r="C28" s="12">
        <v>5135489684.17</v>
      </c>
      <c r="D28" s="12">
        <f t="shared" si="0"/>
        <v>5135489.68417</v>
      </c>
      <c r="E28" s="12">
        <v>2216562058.35</v>
      </c>
      <c r="F28" s="12">
        <f t="shared" si="1"/>
        <v>2216562.05835</v>
      </c>
      <c r="G28" s="8">
        <f t="shared" si="2"/>
        <v>43.16164951479679</v>
      </c>
      <c r="H28" s="12">
        <v>1696157684.14</v>
      </c>
      <c r="I28" s="8">
        <f t="shared" si="3"/>
        <v>1696157.68414</v>
      </c>
      <c r="J28" s="7">
        <f t="shared" si="4"/>
        <v>520404.37421000004</v>
      </c>
    </row>
    <row r="29" spans="1:10" ht="24" customHeight="1">
      <c r="A29" s="10" t="s">
        <v>41</v>
      </c>
      <c r="B29" s="11" t="s">
        <v>27</v>
      </c>
      <c r="C29" s="12">
        <v>244033000</v>
      </c>
      <c r="D29" s="12">
        <f t="shared" si="0"/>
        <v>244033</v>
      </c>
      <c r="E29" s="12">
        <v>45852782.8</v>
      </c>
      <c r="F29" s="12">
        <f t="shared" si="1"/>
        <v>45852.78279999999</v>
      </c>
      <c r="G29" s="8">
        <f t="shared" si="2"/>
        <v>18.78958288428204</v>
      </c>
      <c r="H29" s="12">
        <v>32503638.15</v>
      </c>
      <c r="I29" s="8">
        <f t="shared" si="3"/>
        <v>32503.63815</v>
      </c>
      <c r="J29" s="7">
        <f t="shared" si="4"/>
        <v>13349.144649999995</v>
      </c>
    </row>
    <row r="30" spans="1:10" ht="24" customHeight="1">
      <c r="A30" s="10" t="s">
        <v>49</v>
      </c>
      <c r="B30" s="11" t="s">
        <v>13</v>
      </c>
      <c r="C30" s="12">
        <v>611629917</v>
      </c>
      <c r="D30" s="12">
        <f t="shared" si="0"/>
        <v>611629.917</v>
      </c>
      <c r="E30" s="12">
        <v>373933324.97</v>
      </c>
      <c r="F30" s="12">
        <f t="shared" si="1"/>
        <v>373933.32497</v>
      </c>
      <c r="G30" s="8">
        <f t="shared" si="2"/>
        <v>61.13718681455538</v>
      </c>
      <c r="H30" s="12">
        <v>302044519.74</v>
      </c>
      <c r="I30" s="8">
        <f t="shared" si="3"/>
        <v>302044.51974</v>
      </c>
      <c r="J30" s="7">
        <f t="shared" si="4"/>
        <v>71888.80523</v>
      </c>
    </row>
    <row r="31" spans="1:10" ht="24" customHeight="1">
      <c r="A31" s="10" t="s">
        <v>52</v>
      </c>
      <c r="B31" s="11" t="s">
        <v>148</v>
      </c>
      <c r="C31" s="12">
        <v>2604373962.21</v>
      </c>
      <c r="D31" s="12">
        <f t="shared" si="0"/>
        <v>2604373.96221</v>
      </c>
      <c r="E31" s="12">
        <v>1387834324.79</v>
      </c>
      <c r="F31" s="12">
        <f t="shared" si="1"/>
        <v>1387834.32479</v>
      </c>
      <c r="G31" s="8">
        <f t="shared" si="2"/>
        <v>53.288596220349326</v>
      </c>
      <c r="H31" s="12">
        <v>677117935.51</v>
      </c>
      <c r="I31" s="8">
        <f t="shared" si="3"/>
        <v>677117.93551</v>
      </c>
      <c r="J31" s="7">
        <f t="shared" si="4"/>
        <v>710716.38928</v>
      </c>
    </row>
    <row r="32" spans="1:10" ht="33.75" customHeight="1">
      <c r="A32" s="10" t="s">
        <v>81</v>
      </c>
      <c r="B32" s="11" t="s">
        <v>133</v>
      </c>
      <c r="C32" s="12">
        <v>8448399602.84</v>
      </c>
      <c r="D32" s="12">
        <f t="shared" si="0"/>
        <v>8448399.60284</v>
      </c>
      <c r="E32" s="12">
        <v>2080516764.85</v>
      </c>
      <c r="F32" s="12">
        <f t="shared" si="1"/>
        <v>2080516.76485</v>
      </c>
      <c r="G32" s="8">
        <f t="shared" si="2"/>
        <v>24.62616427554654</v>
      </c>
      <c r="H32" s="12">
        <v>1904913916.8</v>
      </c>
      <c r="I32" s="8">
        <f t="shared" si="3"/>
        <v>1904913.9168</v>
      </c>
      <c r="J32" s="7">
        <f t="shared" si="4"/>
        <v>175602.8480499999</v>
      </c>
    </row>
    <row r="33" spans="1:10" ht="37.5" customHeight="1">
      <c r="A33" s="10" t="s">
        <v>5</v>
      </c>
      <c r="B33" s="11" t="s">
        <v>130</v>
      </c>
      <c r="C33" s="12">
        <v>2110199316.27</v>
      </c>
      <c r="D33" s="12">
        <f t="shared" si="0"/>
        <v>2110199.31627</v>
      </c>
      <c r="E33" s="12">
        <v>1012785416.65</v>
      </c>
      <c r="F33" s="12">
        <f t="shared" si="1"/>
        <v>1012785.41665</v>
      </c>
      <c r="G33" s="8">
        <f t="shared" si="2"/>
        <v>47.994775130540994</v>
      </c>
      <c r="H33" s="12">
        <v>340294292.11</v>
      </c>
      <c r="I33" s="8">
        <f t="shared" si="3"/>
        <v>340294.29211000004</v>
      </c>
      <c r="J33" s="7">
        <f t="shared" si="4"/>
        <v>672491.12454</v>
      </c>
    </row>
    <row r="34" spans="1:10" ht="39.75" customHeight="1">
      <c r="A34" s="10" t="s">
        <v>145</v>
      </c>
      <c r="B34" s="11" t="s">
        <v>132</v>
      </c>
      <c r="C34" s="12">
        <v>4996634471.11</v>
      </c>
      <c r="D34" s="12">
        <f t="shared" si="0"/>
        <v>4996634.471109999</v>
      </c>
      <c r="E34" s="12">
        <v>1432833513.53</v>
      </c>
      <c r="F34" s="12">
        <f t="shared" si="1"/>
        <v>1432833.5135299999</v>
      </c>
      <c r="G34" s="8">
        <f t="shared" si="2"/>
        <v>28.675972233199936</v>
      </c>
      <c r="H34" s="12">
        <v>1202532192.82</v>
      </c>
      <c r="I34" s="8">
        <f t="shared" si="3"/>
        <v>1202532.19282</v>
      </c>
      <c r="J34" s="7">
        <f t="shared" si="4"/>
        <v>230301.32070999988</v>
      </c>
    </row>
    <row r="35" spans="1:10" ht="22.5" customHeight="1">
      <c r="A35" s="10" t="s">
        <v>129</v>
      </c>
      <c r="B35" s="11" t="s">
        <v>120</v>
      </c>
      <c r="C35" s="12">
        <v>861746017.5</v>
      </c>
      <c r="D35" s="12">
        <f t="shared" si="0"/>
        <v>861746.0175</v>
      </c>
      <c r="E35" s="12">
        <v>270850153.63</v>
      </c>
      <c r="F35" s="12">
        <f t="shared" si="1"/>
        <v>270850.15363</v>
      </c>
      <c r="G35" s="8">
        <f t="shared" si="2"/>
        <v>31.430392265201274</v>
      </c>
      <c r="H35" s="12">
        <v>136519899.59</v>
      </c>
      <c r="I35" s="8">
        <f t="shared" si="3"/>
        <v>136519.89959000002</v>
      </c>
      <c r="J35" s="7">
        <f t="shared" si="4"/>
        <v>134330.25404</v>
      </c>
    </row>
    <row r="36" spans="1:10" ht="22.5" customHeight="1">
      <c r="A36" s="10" t="s">
        <v>119</v>
      </c>
      <c r="B36" s="11" t="s">
        <v>110</v>
      </c>
      <c r="C36" s="12">
        <v>1524592051.85</v>
      </c>
      <c r="D36" s="12">
        <f t="shared" si="0"/>
        <v>1524592.05185</v>
      </c>
      <c r="E36" s="12">
        <v>362942184.34</v>
      </c>
      <c r="F36" s="12">
        <f t="shared" si="1"/>
        <v>362942.18434</v>
      </c>
      <c r="G36" s="8">
        <f t="shared" si="2"/>
        <v>23.805855730363522</v>
      </c>
      <c r="H36" s="12">
        <v>377629606.17</v>
      </c>
      <c r="I36" s="8">
        <f t="shared" si="3"/>
        <v>377629.60617000004</v>
      </c>
      <c r="J36" s="7">
        <f t="shared" si="4"/>
        <v>-14687.421830000065</v>
      </c>
    </row>
    <row r="37" spans="1:10" ht="22.5" customHeight="1">
      <c r="A37" s="10" t="s">
        <v>21</v>
      </c>
      <c r="B37" s="11" t="s">
        <v>94</v>
      </c>
      <c r="C37" s="12">
        <v>2349684722.23</v>
      </c>
      <c r="D37" s="12">
        <f t="shared" si="0"/>
        <v>2349684.72223</v>
      </c>
      <c r="E37" s="12">
        <v>690734149.64</v>
      </c>
      <c r="F37" s="12">
        <f t="shared" si="1"/>
        <v>690734.14964</v>
      </c>
      <c r="G37" s="8">
        <f t="shared" si="2"/>
        <v>29.396886446299458</v>
      </c>
      <c r="H37" s="12">
        <v>590155838.99</v>
      </c>
      <c r="I37" s="8">
        <f t="shared" si="3"/>
        <v>590155.83899</v>
      </c>
      <c r="J37" s="7">
        <f t="shared" si="4"/>
        <v>100578.31065</v>
      </c>
    </row>
    <row r="38" spans="1:10" ht="50.25" customHeight="1">
      <c r="A38" s="10" t="s">
        <v>60</v>
      </c>
      <c r="B38" s="11" t="s">
        <v>63</v>
      </c>
      <c r="C38" s="12">
        <v>260611679.53</v>
      </c>
      <c r="D38" s="12">
        <f t="shared" si="0"/>
        <v>260611.67953</v>
      </c>
      <c r="E38" s="12">
        <v>108307025.92</v>
      </c>
      <c r="F38" s="12">
        <f t="shared" si="1"/>
        <v>108307.02592</v>
      </c>
      <c r="G38" s="8">
        <f t="shared" si="2"/>
        <v>41.55877668849157</v>
      </c>
      <c r="H38" s="12">
        <v>98226848.07</v>
      </c>
      <c r="I38" s="8">
        <f t="shared" si="3"/>
        <v>98226.84807</v>
      </c>
      <c r="J38" s="7">
        <f t="shared" si="4"/>
        <v>10080.177850000007</v>
      </c>
    </row>
    <row r="39" spans="1:10" ht="32.25" customHeight="1">
      <c r="A39" s="10" t="s">
        <v>65</v>
      </c>
      <c r="B39" s="11" t="s">
        <v>14</v>
      </c>
      <c r="C39" s="12">
        <v>124978941.86</v>
      </c>
      <c r="D39" s="12">
        <f t="shared" si="0"/>
        <v>124978.94186</v>
      </c>
      <c r="E39" s="12">
        <v>28396988.88</v>
      </c>
      <c r="F39" s="12">
        <f t="shared" si="1"/>
        <v>28396.988879999997</v>
      </c>
      <c r="G39" s="8">
        <f t="shared" si="2"/>
        <v>22.721418870556594</v>
      </c>
      <c r="H39" s="12">
        <v>34159475.57</v>
      </c>
      <c r="I39" s="8">
        <f t="shared" si="3"/>
        <v>34159.47557</v>
      </c>
      <c r="J39" s="7">
        <f t="shared" si="4"/>
        <v>-5762.486690000005</v>
      </c>
    </row>
    <row r="40" spans="1:10" ht="40.5" customHeight="1">
      <c r="A40" s="10" t="s">
        <v>59</v>
      </c>
      <c r="B40" s="11" t="s">
        <v>134</v>
      </c>
      <c r="C40" s="12">
        <v>1000000</v>
      </c>
      <c r="D40" s="12">
        <f t="shared" si="0"/>
        <v>1000</v>
      </c>
      <c r="E40" s="12">
        <v>49251.1</v>
      </c>
      <c r="F40" s="12">
        <f t="shared" si="1"/>
        <v>49.2511</v>
      </c>
      <c r="G40" s="8">
        <f t="shared" si="2"/>
        <v>4.92511</v>
      </c>
      <c r="H40" s="12">
        <v>7089354.41</v>
      </c>
      <c r="I40" s="8">
        <f t="shared" si="3"/>
        <v>7089.35441</v>
      </c>
      <c r="J40" s="7">
        <f t="shared" si="4"/>
        <v>-7040.1033099999995</v>
      </c>
    </row>
    <row r="41" spans="1:10" ht="36" customHeight="1">
      <c r="A41" s="10" t="s">
        <v>28</v>
      </c>
      <c r="B41" s="11" t="s">
        <v>97</v>
      </c>
      <c r="C41" s="12">
        <v>123978941.86</v>
      </c>
      <c r="D41" s="12">
        <f t="shared" si="0"/>
        <v>123978.94186</v>
      </c>
      <c r="E41" s="12">
        <v>28347737.78</v>
      </c>
      <c r="F41" s="12">
        <f t="shared" si="1"/>
        <v>28347.73778</v>
      </c>
      <c r="G41" s="8">
        <f t="shared" si="2"/>
        <v>22.864961867484677</v>
      </c>
      <c r="H41" s="12">
        <v>27070121.16</v>
      </c>
      <c r="I41" s="8">
        <f t="shared" si="3"/>
        <v>27070.12116</v>
      </c>
      <c r="J41" s="7">
        <f t="shared" si="4"/>
        <v>1277.6166200000007</v>
      </c>
    </row>
    <row r="42" spans="1:10" ht="25.5" customHeight="1">
      <c r="A42" s="10" t="s">
        <v>29</v>
      </c>
      <c r="B42" s="11" t="s">
        <v>42</v>
      </c>
      <c r="C42" s="12">
        <v>20771902913.55</v>
      </c>
      <c r="D42" s="12">
        <f t="shared" si="0"/>
        <v>20771902.91355</v>
      </c>
      <c r="E42" s="12">
        <v>9453769549.56</v>
      </c>
      <c r="F42" s="12">
        <f t="shared" si="1"/>
        <v>9453769.54956</v>
      </c>
      <c r="G42" s="8">
        <f t="shared" si="2"/>
        <v>45.512294125893895</v>
      </c>
      <c r="H42" s="12">
        <v>8751936134.14</v>
      </c>
      <c r="I42" s="8">
        <f t="shared" si="3"/>
        <v>8751936.13414</v>
      </c>
      <c r="J42" s="7">
        <f t="shared" si="4"/>
        <v>701833.4154199995</v>
      </c>
    </row>
    <row r="43" spans="1:10" ht="25.5" customHeight="1">
      <c r="A43" s="10" t="s">
        <v>146</v>
      </c>
      <c r="B43" s="11" t="s">
        <v>32</v>
      </c>
      <c r="C43" s="12">
        <v>5591574366.79</v>
      </c>
      <c r="D43" s="12">
        <f t="shared" si="0"/>
        <v>5591574.36679</v>
      </c>
      <c r="E43" s="12">
        <v>2319271900.26</v>
      </c>
      <c r="F43" s="12">
        <f t="shared" si="1"/>
        <v>2319271.90026</v>
      </c>
      <c r="G43" s="8">
        <f t="shared" si="2"/>
        <v>41.47797647179363</v>
      </c>
      <c r="H43" s="12">
        <v>2007042189.07</v>
      </c>
      <c r="I43" s="8">
        <f t="shared" si="3"/>
        <v>2007042.1890699998</v>
      </c>
      <c r="J43" s="7">
        <f t="shared" si="4"/>
        <v>312229.7111900002</v>
      </c>
    </row>
    <row r="44" spans="1:10" ht="25.5" customHeight="1">
      <c r="A44" s="10" t="s">
        <v>88</v>
      </c>
      <c r="B44" s="11" t="s">
        <v>17</v>
      </c>
      <c r="C44" s="12">
        <v>10108411140.98</v>
      </c>
      <c r="D44" s="12">
        <f t="shared" si="0"/>
        <v>10108411.14098</v>
      </c>
      <c r="E44" s="12">
        <v>4936237662.07</v>
      </c>
      <c r="F44" s="12">
        <f t="shared" si="1"/>
        <v>4936237.66207</v>
      </c>
      <c r="G44" s="8">
        <f t="shared" si="2"/>
        <v>48.832972790929006</v>
      </c>
      <c r="H44" s="12">
        <v>4722787923.87</v>
      </c>
      <c r="I44" s="8">
        <f t="shared" si="3"/>
        <v>4722787.92387</v>
      </c>
      <c r="J44" s="7">
        <f t="shared" si="4"/>
        <v>213449.73819999956</v>
      </c>
    </row>
    <row r="45" spans="1:10" ht="34.5" customHeight="1">
      <c r="A45" s="10" t="s">
        <v>135</v>
      </c>
      <c r="B45" s="11" t="s">
        <v>0</v>
      </c>
      <c r="C45" s="12">
        <v>2078323848.75</v>
      </c>
      <c r="D45" s="12">
        <f t="shared" si="0"/>
        <v>2078323.84875</v>
      </c>
      <c r="E45" s="12">
        <v>954725102.4</v>
      </c>
      <c r="F45" s="12">
        <f t="shared" si="1"/>
        <v>954725.1024</v>
      </c>
      <c r="G45" s="8">
        <f t="shared" si="2"/>
        <v>45.93726348154143</v>
      </c>
      <c r="H45" s="12">
        <v>842331478.78</v>
      </c>
      <c r="I45" s="8">
        <f t="shared" si="3"/>
        <v>842331.47878</v>
      </c>
      <c r="J45" s="7">
        <f t="shared" si="4"/>
        <v>112393.62361999997</v>
      </c>
    </row>
    <row r="46" spans="1:10" ht="38.25" customHeight="1">
      <c r="A46" s="10" t="s">
        <v>43</v>
      </c>
      <c r="B46" s="11" t="s">
        <v>139</v>
      </c>
      <c r="C46" s="12">
        <v>1757434861.94</v>
      </c>
      <c r="D46" s="12">
        <f t="shared" si="0"/>
        <v>1757434.86194</v>
      </c>
      <c r="E46" s="12">
        <v>772605645.7</v>
      </c>
      <c r="F46" s="12">
        <f t="shared" si="1"/>
        <v>772605.6457</v>
      </c>
      <c r="G46" s="8">
        <f t="shared" si="2"/>
        <v>43.962121295758</v>
      </c>
      <c r="H46" s="12">
        <v>739147589.09</v>
      </c>
      <c r="I46" s="8">
        <f t="shared" si="3"/>
        <v>739147.58909</v>
      </c>
      <c r="J46" s="7">
        <f t="shared" si="4"/>
        <v>33458.05660999997</v>
      </c>
    </row>
    <row r="47" spans="1:10" ht="51.75" customHeight="1">
      <c r="A47" s="10" t="s">
        <v>95</v>
      </c>
      <c r="B47" s="11" t="s">
        <v>125</v>
      </c>
      <c r="C47" s="12">
        <v>91820050</v>
      </c>
      <c r="D47" s="12">
        <f t="shared" si="0"/>
        <v>91820.05</v>
      </c>
      <c r="E47" s="12">
        <v>37582386.16</v>
      </c>
      <c r="F47" s="12">
        <f t="shared" si="1"/>
        <v>37582.386159999995</v>
      </c>
      <c r="G47" s="8">
        <f t="shared" si="2"/>
        <v>40.930478865999305</v>
      </c>
      <c r="H47" s="12">
        <v>33494856.15</v>
      </c>
      <c r="I47" s="8">
        <f t="shared" si="3"/>
        <v>33494.85615</v>
      </c>
      <c r="J47" s="7">
        <f t="shared" si="4"/>
        <v>4087.530009999995</v>
      </c>
    </row>
    <row r="48" spans="1:10" ht="24" customHeight="1">
      <c r="A48" s="10" t="s">
        <v>149</v>
      </c>
      <c r="B48" s="11" t="s">
        <v>99</v>
      </c>
      <c r="C48" s="12">
        <v>322406681.06</v>
      </c>
      <c r="D48" s="12">
        <f t="shared" si="0"/>
        <v>322406.68106</v>
      </c>
      <c r="E48" s="12">
        <v>112296489.4</v>
      </c>
      <c r="F48" s="12">
        <f t="shared" si="1"/>
        <v>112296.4894</v>
      </c>
      <c r="G48" s="8">
        <f t="shared" si="2"/>
        <v>34.83069551499201</v>
      </c>
      <c r="H48" s="12">
        <v>118143904.18</v>
      </c>
      <c r="I48" s="8">
        <f t="shared" si="3"/>
        <v>118143.90418000001</v>
      </c>
      <c r="J48" s="7">
        <f t="shared" si="4"/>
        <v>-5847.414780000006</v>
      </c>
    </row>
    <row r="49" spans="1:10" ht="31.5">
      <c r="A49" s="10" t="s">
        <v>31</v>
      </c>
      <c r="B49" s="11" t="s">
        <v>69</v>
      </c>
      <c r="C49" s="12">
        <v>821931964.03</v>
      </c>
      <c r="D49" s="12">
        <f t="shared" si="0"/>
        <v>821931.9640299999</v>
      </c>
      <c r="E49" s="12">
        <v>321050363.57</v>
      </c>
      <c r="F49" s="12">
        <f t="shared" si="1"/>
        <v>321050.36357</v>
      </c>
      <c r="G49" s="8">
        <f t="shared" si="2"/>
        <v>39.060454833252095</v>
      </c>
      <c r="H49" s="12">
        <v>288988193</v>
      </c>
      <c r="I49" s="8">
        <f t="shared" si="3"/>
        <v>288988.193</v>
      </c>
      <c r="J49" s="7">
        <f t="shared" si="4"/>
        <v>32062.17056999996</v>
      </c>
    </row>
    <row r="50" spans="1:10" ht="24" customHeight="1">
      <c r="A50" s="10" t="s">
        <v>126</v>
      </c>
      <c r="B50" s="11" t="s">
        <v>66</v>
      </c>
      <c r="C50" s="12">
        <v>3223002262.05</v>
      </c>
      <c r="D50" s="12">
        <f t="shared" si="0"/>
        <v>3223002.26205</v>
      </c>
      <c r="E50" s="12">
        <v>1301183332.09</v>
      </c>
      <c r="F50" s="12">
        <f t="shared" si="1"/>
        <v>1301183.33209</v>
      </c>
      <c r="G50" s="8">
        <f t="shared" si="2"/>
        <v>40.37177843190152</v>
      </c>
      <c r="H50" s="12">
        <v>1260020374.06</v>
      </c>
      <c r="I50" s="8">
        <f t="shared" si="3"/>
        <v>1260020.3740599998</v>
      </c>
      <c r="J50" s="7">
        <f t="shared" si="4"/>
        <v>41162.958030000096</v>
      </c>
    </row>
    <row r="51" spans="1:10" ht="24" customHeight="1">
      <c r="A51" s="10" t="s">
        <v>96</v>
      </c>
      <c r="B51" s="11" t="s">
        <v>55</v>
      </c>
      <c r="C51" s="12">
        <v>3048824564.02</v>
      </c>
      <c r="D51" s="12">
        <f t="shared" si="0"/>
        <v>3048824.56402</v>
      </c>
      <c r="E51" s="12">
        <v>1217311220</v>
      </c>
      <c r="F51" s="12">
        <f t="shared" si="1"/>
        <v>1217311.22</v>
      </c>
      <c r="G51" s="8">
        <f t="shared" si="2"/>
        <v>39.92723078808199</v>
      </c>
      <c r="H51" s="12">
        <v>1186322071.03</v>
      </c>
      <c r="I51" s="8">
        <f t="shared" si="3"/>
        <v>1186322.07103</v>
      </c>
      <c r="J51" s="7">
        <f t="shared" si="4"/>
        <v>30989.14896999998</v>
      </c>
    </row>
    <row r="52" spans="1:10" ht="36" customHeight="1">
      <c r="A52" s="10" t="s">
        <v>44</v>
      </c>
      <c r="B52" s="11" t="s">
        <v>20</v>
      </c>
      <c r="C52" s="12">
        <v>174177698.03</v>
      </c>
      <c r="D52" s="12">
        <f t="shared" si="0"/>
        <v>174177.69803</v>
      </c>
      <c r="E52" s="12">
        <v>83872112.09</v>
      </c>
      <c r="F52" s="12">
        <f t="shared" si="1"/>
        <v>83872.11209000001</v>
      </c>
      <c r="G52" s="8">
        <f t="shared" si="2"/>
        <v>48.15318668154293</v>
      </c>
      <c r="H52" s="12">
        <v>73698303.03</v>
      </c>
      <c r="I52" s="8">
        <f t="shared" si="3"/>
        <v>73698.30303</v>
      </c>
      <c r="J52" s="7">
        <f t="shared" si="4"/>
        <v>10173.809060000014</v>
      </c>
    </row>
    <row r="53" spans="1:10" ht="24" customHeight="1">
      <c r="A53" s="10" t="s">
        <v>93</v>
      </c>
      <c r="B53" s="11" t="s">
        <v>101</v>
      </c>
      <c r="C53" s="12">
        <v>6408302404.62</v>
      </c>
      <c r="D53" s="12">
        <f t="shared" si="0"/>
        <v>6408302.40462</v>
      </c>
      <c r="E53" s="12">
        <v>1941087949.83</v>
      </c>
      <c r="F53" s="12">
        <f t="shared" si="1"/>
        <v>1941087.9498299998</v>
      </c>
      <c r="G53" s="8">
        <f t="shared" si="2"/>
        <v>30.29020522549923</v>
      </c>
      <c r="H53" s="12">
        <v>1698132072.53</v>
      </c>
      <c r="I53" s="8">
        <f t="shared" si="3"/>
        <v>1698132.07253</v>
      </c>
      <c r="J53" s="7">
        <f t="shared" si="4"/>
        <v>242955.87729999982</v>
      </c>
    </row>
    <row r="54" spans="1:10" ht="32.25" customHeight="1">
      <c r="A54" s="10" t="s">
        <v>86</v>
      </c>
      <c r="B54" s="11" t="s">
        <v>83</v>
      </c>
      <c r="C54" s="12">
        <v>4156480654.12</v>
      </c>
      <c r="D54" s="12">
        <f t="shared" si="0"/>
        <v>4156480.65412</v>
      </c>
      <c r="E54" s="12">
        <v>1194576701.77</v>
      </c>
      <c r="F54" s="12">
        <f t="shared" si="1"/>
        <v>1194576.70177</v>
      </c>
      <c r="G54" s="8">
        <f t="shared" si="2"/>
        <v>28.74010012739763</v>
      </c>
      <c r="H54" s="12">
        <v>1001567006.61</v>
      </c>
      <c r="I54" s="8">
        <f t="shared" si="3"/>
        <v>1001567.00661</v>
      </c>
      <c r="J54" s="7">
        <f t="shared" si="4"/>
        <v>193009.6951599999</v>
      </c>
    </row>
    <row r="55" spans="1:10" ht="24" customHeight="1">
      <c r="A55" s="10" t="s">
        <v>2</v>
      </c>
      <c r="B55" s="11" t="s">
        <v>70</v>
      </c>
      <c r="C55" s="12">
        <v>490740540.6</v>
      </c>
      <c r="D55" s="12">
        <f t="shared" si="0"/>
        <v>490740.5406</v>
      </c>
      <c r="E55" s="12">
        <v>95741088.35</v>
      </c>
      <c r="F55" s="12">
        <f t="shared" si="1"/>
        <v>95741.08834999999</v>
      </c>
      <c r="G55" s="8">
        <f t="shared" si="2"/>
        <v>19.50951275249094</v>
      </c>
      <c r="H55" s="12">
        <v>157526653.23</v>
      </c>
      <c r="I55" s="8">
        <f t="shared" si="3"/>
        <v>157526.65323</v>
      </c>
      <c r="J55" s="7">
        <f t="shared" si="4"/>
        <v>-61785.564880000005</v>
      </c>
    </row>
    <row r="56" spans="1:10" ht="24" customHeight="1">
      <c r="A56" s="10" t="s">
        <v>57</v>
      </c>
      <c r="B56" s="11" t="s">
        <v>47</v>
      </c>
      <c r="C56" s="12">
        <v>83265200</v>
      </c>
      <c r="D56" s="12">
        <f t="shared" si="0"/>
        <v>83265.2</v>
      </c>
      <c r="E56" s="12">
        <v>26368808.14</v>
      </c>
      <c r="F56" s="12">
        <f t="shared" si="1"/>
        <v>26368.80814</v>
      </c>
      <c r="G56" s="8">
        <f t="shared" si="2"/>
        <v>31.668461902451444</v>
      </c>
      <c r="H56" s="12">
        <v>20000000</v>
      </c>
      <c r="I56" s="8">
        <f t="shared" si="3"/>
        <v>20000</v>
      </c>
      <c r="J56" s="7">
        <f t="shared" si="4"/>
        <v>6368.808140000001</v>
      </c>
    </row>
    <row r="57" spans="1:10" ht="33" customHeight="1">
      <c r="A57" s="10" t="s">
        <v>104</v>
      </c>
      <c r="B57" s="11" t="s">
        <v>38</v>
      </c>
      <c r="C57" s="12">
        <v>247400200</v>
      </c>
      <c r="D57" s="12">
        <f t="shared" si="0"/>
        <v>247400.2</v>
      </c>
      <c r="E57" s="12">
        <v>111959702.21</v>
      </c>
      <c r="F57" s="12">
        <f t="shared" si="1"/>
        <v>111959.70220999999</v>
      </c>
      <c r="G57" s="8">
        <f t="shared" si="2"/>
        <v>45.25449139087195</v>
      </c>
      <c r="H57" s="12">
        <v>95689837.66</v>
      </c>
      <c r="I57" s="8">
        <f t="shared" si="3"/>
        <v>95689.83765999999</v>
      </c>
      <c r="J57" s="7">
        <f t="shared" si="4"/>
        <v>16269.864549999998</v>
      </c>
    </row>
    <row r="58" spans="1:10" ht="53.25" customHeight="1">
      <c r="A58" s="10" t="s">
        <v>82</v>
      </c>
      <c r="B58" s="11" t="s">
        <v>24</v>
      </c>
      <c r="C58" s="12">
        <v>155775100</v>
      </c>
      <c r="D58" s="12">
        <f t="shared" si="0"/>
        <v>155775.1</v>
      </c>
      <c r="E58" s="12">
        <v>74647696</v>
      </c>
      <c r="F58" s="12">
        <f t="shared" si="1"/>
        <v>74647.696</v>
      </c>
      <c r="G58" s="8">
        <f t="shared" si="2"/>
        <v>47.920172094256394</v>
      </c>
      <c r="H58" s="12">
        <v>72700000</v>
      </c>
      <c r="I58" s="8">
        <f t="shared" si="3"/>
        <v>72700</v>
      </c>
      <c r="J58" s="7">
        <f t="shared" si="4"/>
        <v>1947.6959999999963</v>
      </c>
    </row>
    <row r="59" spans="1:10" ht="39.75" customHeight="1">
      <c r="A59" s="10" t="s">
        <v>138</v>
      </c>
      <c r="B59" s="11" t="s">
        <v>131</v>
      </c>
      <c r="C59" s="12">
        <v>1274640709.9</v>
      </c>
      <c r="D59" s="12">
        <f t="shared" si="0"/>
        <v>1274640.7099000001</v>
      </c>
      <c r="E59" s="12">
        <v>437793953.36</v>
      </c>
      <c r="F59" s="12">
        <f t="shared" si="1"/>
        <v>437793.95336000004</v>
      </c>
      <c r="G59" s="8">
        <f t="shared" si="2"/>
        <v>34.34645935593462</v>
      </c>
      <c r="H59" s="12">
        <v>350648575.03</v>
      </c>
      <c r="I59" s="8">
        <f t="shared" si="3"/>
        <v>350648.57502999995</v>
      </c>
      <c r="J59" s="7">
        <f t="shared" si="4"/>
        <v>87145.3783300001</v>
      </c>
    </row>
    <row r="60" spans="1:10" ht="24" customHeight="1">
      <c r="A60" s="10" t="s">
        <v>141</v>
      </c>
      <c r="B60" s="11" t="s">
        <v>1</v>
      </c>
      <c r="C60" s="12">
        <v>16115278589.28</v>
      </c>
      <c r="D60" s="12">
        <f t="shared" si="0"/>
        <v>16115278.58928</v>
      </c>
      <c r="E60" s="12">
        <v>8037950705.65</v>
      </c>
      <c r="F60" s="12">
        <f t="shared" si="1"/>
        <v>8037950.70565</v>
      </c>
      <c r="G60" s="8">
        <f t="shared" si="2"/>
        <v>49.87782656762076</v>
      </c>
      <c r="H60" s="12">
        <v>7398861595.34</v>
      </c>
      <c r="I60" s="8">
        <f t="shared" si="3"/>
        <v>7398861.59534</v>
      </c>
      <c r="J60" s="7">
        <f t="shared" si="4"/>
        <v>639089.1103099994</v>
      </c>
    </row>
    <row r="61" spans="1:10" ht="24" customHeight="1">
      <c r="A61" s="10" t="s">
        <v>61</v>
      </c>
      <c r="B61" s="11" t="s">
        <v>136</v>
      </c>
      <c r="C61" s="12">
        <v>362741651.92</v>
      </c>
      <c r="D61" s="12">
        <f t="shared" si="0"/>
        <v>362741.65192000003</v>
      </c>
      <c r="E61" s="12">
        <v>180204035.32</v>
      </c>
      <c r="F61" s="12">
        <f t="shared" si="1"/>
        <v>180204.03532</v>
      </c>
      <c r="G61" s="8">
        <f t="shared" si="2"/>
        <v>49.678341146150665</v>
      </c>
      <c r="H61" s="12">
        <v>171025005.43</v>
      </c>
      <c r="I61" s="8">
        <f t="shared" si="3"/>
        <v>171025.00543000002</v>
      </c>
      <c r="J61" s="7">
        <f t="shared" si="4"/>
        <v>9179.029889999976</v>
      </c>
    </row>
    <row r="62" spans="1:10" ht="36" customHeight="1">
      <c r="A62" s="10" t="s">
        <v>3</v>
      </c>
      <c r="B62" s="11" t="s">
        <v>124</v>
      </c>
      <c r="C62" s="12">
        <v>2265397480</v>
      </c>
      <c r="D62" s="12">
        <f t="shared" si="0"/>
        <v>2265397.48</v>
      </c>
      <c r="E62" s="12">
        <v>1021841757.11</v>
      </c>
      <c r="F62" s="12">
        <f t="shared" si="1"/>
        <v>1021841.75711</v>
      </c>
      <c r="G62" s="8">
        <f t="shared" si="2"/>
        <v>45.106510717492284</v>
      </c>
      <c r="H62" s="12">
        <v>916472111.69</v>
      </c>
      <c r="I62" s="8">
        <f t="shared" si="3"/>
        <v>916472.11169</v>
      </c>
      <c r="J62" s="7">
        <f t="shared" si="4"/>
        <v>105369.64541999996</v>
      </c>
    </row>
    <row r="63" spans="1:10" ht="34.5" customHeight="1">
      <c r="A63" s="10" t="s">
        <v>11</v>
      </c>
      <c r="B63" s="11" t="s">
        <v>112</v>
      </c>
      <c r="C63" s="12">
        <v>9585162996.26</v>
      </c>
      <c r="D63" s="12">
        <f t="shared" si="0"/>
        <v>9585162.99626</v>
      </c>
      <c r="E63" s="12">
        <v>5198158758.89</v>
      </c>
      <c r="F63" s="12">
        <f t="shared" si="1"/>
        <v>5198158.75889</v>
      </c>
      <c r="G63" s="8">
        <f t="shared" si="2"/>
        <v>54.231302701041706</v>
      </c>
      <c r="H63" s="12">
        <v>5495617218.31</v>
      </c>
      <c r="I63" s="8">
        <f t="shared" si="3"/>
        <v>5495617.21831</v>
      </c>
      <c r="J63" s="7">
        <f t="shared" si="4"/>
        <v>-297458.4594200002</v>
      </c>
    </row>
    <row r="64" spans="1:10" ht="24" customHeight="1">
      <c r="A64" s="10" t="s">
        <v>39</v>
      </c>
      <c r="B64" s="11" t="s">
        <v>100</v>
      </c>
      <c r="C64" s="12">
        <v>3660741582.32</v>
      </c>
      <c r="D64" s="12">
        <f t="shared" si="0"/>
        <v>3660741.58232</v>
      </c>
      <c r="E64" s="12">
        <v>1539286358.4</v>
      </c>
      <c r="F64" s="12">
        <f t="shared" si="1"/>
        <v>1539286.3584</v>
      </c>
      <c r="G64" s="8">
        <f t="shared" si="2"/>
        <v>42.048484542972716</v>
      </c>
      <c r="H64" s="12">
        <v>717835132.04</v>
      </c>
      <c r="I64" s="8">
        <f t="shared" si="3"/>
        <v>717835.1320399999</v>
      </c>
      <c r="J64" s="7">
        <f t="shared" si="4"/>
        <v>821451.2263600001</v>
      </c>
    </row>
    <row r="65" spans="1:10" ht="38.25" customHeight="1">
      <c r="A65" s="10" t="s">
        <v>9</v>
      </c>
      <c r="B65" s="11" t="s">
        <v>67</v>
      </c>
      <c r="C65" s="12">
        <v>241234878.78</v>
      </c>
      <c r="D65" s="12">
        <f t="shared" si="0"/>
        <v>241234.87878</v>
      </c>
      <c r="E65" s="12">
        <v>98459795.93</v>
      </c>
      <c r="F65" s="12">
        <f t="shared" si="1"/>
        <v>98459.79593000001</v>
      </c>
      <c r="G65" s="8">
        <f t="shared" si="2"/>
        <v>40.81490886721767</v>
      </c>
      <c r="H65" s="12">
        <v>97912127.87</v>
      </c>
      <c r="I65" s="8">
        <f t="shared" si="3"/>
        <v>97912.12787000001</v>
      </c>
      <c r="J65" s="7">
        <f t="shared" si="4"/>
        <v>547.6680599999963</v>
      </c>
    </row>
    <row r="66" spans="1:10" ht="34.5" customHeight="1">
      <c r="A66" s="10" t="s">
        <v>22</v>
      </c>
      <c r="B66" s="11" t="s">
        <v>33</v>
      </c>
      <c r="C66" s="12">
        <v>1415084498.68</v>
      </c>
      <c r="D66" s="12">
        <f t="shared" si="0"/>
        <v>1415084.49868</v>
      </c>
      <c r="E66" s="12">
        <v>553287553.64</v>
      </c>
      <c r="F66" s="12">
        <f t="shared" si="1"/>
        <v>553287.5536399999</v>
      </c>
      <c r="G66" s="8">
        <f t="shared" si="2"/>
        <v>39.09925903054624</v>
      </c>
      <c r="H66" s="12">
        <v>590764869.82</v>
      </c>
      <c r="I66" s="8">
        <f t="shared" si="3"/>
        <v>590764.86982</v>
      </c>
      <c r="J66" s="7">
        <f t="shared" si="4"/>
        <v>-37477.31618000008</v>
      </c>
    </row>
    <row r="67" spans="1:10" ht="26.25" customHeight="1">
      <c r="A67" s="10" t="s">
        <v>85</v>
      </c>
      <c r="B67" s="11" t="s">
        <v>18</v>
      </c>
      <c r="C67" s="12">
        <v>449472391.41</v>
      </c>
      <c r="D67" s="12">
        <f t="shared" si="0"/>
        <v>449472.39141000004</v>
      </c>
      <c r="E67" s="12">
        <v>176464349.7</v>
      </c>
      <c r="F67" s="12">
        <f t="shared" si="1"/>
        <v>176464.3497</v>
      </c>
      <c r="G67" s="8">
        <f t="shared" si="2"/>
        <v>39.260331240018836</v>
      </c>
      <c r="H67" s="12">
        <v>294163127.31</v>
      </c>
      <c r="I67" s="8">
        <f t="shared" si="3"/>
        <v>294163.12731</v>
      </c>
      <c r="J67" s="7">
        <f t="shared" si="4"/>
        <v>-117698.77761000002</v>
      </c>
    </row>
    <row r="68" spans="1:10" ht="26.25" customHeight="1">
      <c r="A68" s="10" t="s">
        <v>78</v>
      </c>
      <c r="B68" s="11" t="s">
        <v>4</v>
      </c>
      <c r="C68" s="12">
        <v>557301613.54</v>
      </c>
      <c r="D68" s="12">
        <f t="shared" si="0"/>
        <v>557301.6135399999</v>
      </c>
      <c r="E68" s="12">
        <v>182672112.1</v>
      </c>
      <c r="F68" s="12">
        <f t="shared" si="1"/>
        <v>182672.1121</v>
      </c>
      <c r="G68" s="8">
        <f t="shared" si="2"/>
        <v>32.777962177367506</v>
      </c>
      <c r="H68" s="12">
        <v>189010496.5</v>
      </c>
      <c r="I68" s="8">
        <f t="shared" si="3"/>
        <v>189010.4965</v>
      </c>
      <c r="J68" s="7">
        <f t="shared" si="4"/>
        <v>-6338.38440000001</v>
      </c>
    </row>
    <row r="69" spans="1:10" ht="26.25" customHeight="1">
      <c r="A69" s="10" t="s">
        <v>105</v>
      </c>
      <c r="B69" s="11" t="s">
        <v>140</v>
      </c>
      <c r="C69" s="12">
        <v>362120290.68</v>
      </c>
      <c r="D69" s="12">
        <f t="shared" si="0"/>
        <v>362120.29068000003</v>
      </c>
      <c r="E69" s="12">
        <v>172034457.59</v>
      </c>
      <c r="F69" s="12">
        <f t="shared" si="1"/>
        <v>172034.45759</v>
      </c>
      <c r="G69" s="8">
        <f t="shared" si="2"/>
        <v>47.50754432096271</v>
      </c>
      <c r="H69" s="12">
        <v>48294871.2</v>
      </c>
      <c r="I69" s="8">
        <f t="shared" si="3"/>
        <v>48294.8712</v>
      </c>
      <c r="J69" s="7">
        <f t="shared" si="4"/>
        <v>123739.58639000001</v>
      </c>
    </row>
    <row r="70" spans="1:10" ht="45" customHeight="1">
      <c r="A70" s="10" t="s">
        <v>8</v>
      </c>
      <c r="B70" s="11" t="s">
        <v>114</v>
      </c>
      <c r="C70" s="12">
        <v>46190203.05</v>
      </c>
      <c r="D70" s="12">
        <f aca="true" t="shared" si="5" ref="D70:D79">C70/1000</f>
        <v>46190.20305</v>
      </c>
      <c r="E70" s="12">
        <v>22116634.25</v>
      </c>
      <c r="F70" s="12">
        <f aca="true" t="shared" si="6" ref="F70:F79">E70/1000</f>
        <v>22116.63425</v>
      </c>
      <c r="G70" s="8">
        <f aca="true" t="shared" si="7" ref="G70:G79">F70/D70*100</f>
        <v>47.881656259573425</v>
      </c>
      <c r="H70" s="12">
        <v>59296374.81</v>
      </c>
      <c r="I70" s="8">
        <f aca="true" t="shared" si="8" ref="I70:I79">H70/1000</f>
        <v>59296.37481</v>
      </c>
      <c r="J70" s="7">
        <f aca="true" t="shared" si="9" ref="J70:J79">F70-I70</f>
        <v>-37179.740560000006</v>
      </c>
    </row>
    <row r="71" spans="1:10" ht="33" customHeight="1">
      <c r="A71" s="10" t="s">
        <v>137</v>
      </c>
      <c r="B71" s="11" t="s">
        <v>58</v>
      </c>
      <c r="C71" s="12">
        <v>399889200.73</v>
      </c>
      <c r="D71" s="12">
        <f t="shared" si="5"/>
        <v>399889.20073000004</v>
      </c>
      <c r="E71" s="12">
        <v>180925424.6</v>
      </c>
      <c r="F71" s="12">
        <f t="shared" si="6"/>
        <v>180925.4246</v>
      </c>
      <c r="G71" s="8">
        <f t="shared" si="7"/>
        <v>45.2438886245789</v>
      </c>
      <c r="H71" s="12">
        <v>162310475.93</v>
      </c>
      <c r="I71" s="8">
        <f t="shared" si="8"/>
        <v>162310.47593000002</v>
      </c>
      <c r="J71" s="7">
        <f t="shared" si="9"/>
        <v>18614.948669999983</v>
      </c>
    </row>
    <row r="72" spans="1:10" ht="25.5" customHeight="1">
      <c r="A72" s="10" t="s">
        <v>80</v>
      </c>
      <c r="B72" s="11" t="s">
        <v>46</v>
      </c>
      <c r="C72" s="12">
        <v>130638800</v>
      </c>
      <c r="D72" s="12">
        <f t="shared" si="5"/>
        <v>130638.8</v>
      </c>
      <c r="E72" s="12">
        <v>57871246.17</v>
      </c>
      <c r="F72" s="12">
        <f t="shared" si="6"/>
        <v>57871.24617</v>
      </c>
      <c r="G72" s="8">
        <f t="shared" si="7"/>
        <v>44.29866637629862</v>
      </c>
      <c r="H72" s="12">
        <v>54184044.85</v>
      </c>
      <c r="I72" s="8">
        <f t="shared" si="8"/>
        <v>54184.04485</v>
      </c>
      <c r="J72" s="7">
        <f t="shared" si="9"/>
        <v>3687.20132</v>
      </c>
    </row>
    <row r="73" spans="1:10" ht="33" customHeight="1">
      <c r="A73" s="10" t="s">
        <v>144</v>
      </c>
      <c r="B73" s="11" t="s">
        <v>36</v>
      </c>
      <c r="C73" s="12">
        <v>222718948</v>
      </c>
      <c r="D73" s="12">
        <f t="shared" si="5"/>
        <v>222718.948</v>
      </c>
      <c r="E73" s="12">
        <v>110612995.99</v>
      </c>
      <c r="F73" s="12">
        <f t="shared" si="6"/>
        <v>110612.99599</v>
      </c>
      <c r="G73" s="8">
        <f t="shared" si="7"/>
        <v>49.66483408048425</v>
      </c>
      <c r="H73" s="12">
        <v>98951164.63</v>
      </c>
      <c r="I73" s="8">
        <f t="shared" si="8"/>
        <v>98951.16463</v>
      </c>
      <c r="J73" s="7">
        <f t="shared" si="9"/>
        <v>11661.831359999996</v>
      </c>
    </row>
    <row r="74" spans="1:10" ht="39" customHeight="1">
      <c r="A74" s="10" t="s">
        <v>54</v>
      </c>
      <c r="B74" s="11" t="s">
        <v>6</v>
      </c>
      <c r="C74" s="12">
        <v>46531452.73</v>
      </c>
      <c r="D74" s="12">
        <f t="shared" si="5"/>
        <v>46531.45273</v>
      </c>
      <c r="E74" s="12">
        <v>12441182.44</v>
      </c>
      <c r="F74" s="12">
        <f t="shared" si="6"/>
        <v>12441.182439999999</v>
      </c>
      <c r="G74" s="8">
        <f t="shared" si="7"/>
        <v>26.737145973477972</v>
      </c>
      <c r="H74" s="12">
        <v>9175266.45</v>
      </c>
      <c r="I74" s="8">
        <f t="shared" si="8"/>
        <v>9175.26645</v>
      </c>
      <c r="J74" s="7">
        <f t="shared" si="9"/>
        <v>3265.9159899999995</v>
      </c>
    </row>
    <row r="75" spans="1:10" ht="50.25" customHeight="1">
      <c r="A75" s="10" t="s">
        <v>142</v>
      </c>
      <c r="B75" s="11" t="s">
        <v>87</v>
      </c>
      <c r="C75" s="12">
        <v>1074214056.01</v>
      </c>
      <c r="D75" s="12">
        <f t="shared" si="5"/>
        <v>1074214.05601</v>
      </c>
      <c r="E75" s="12">
        <v>376120053.06</v>
      </c>
      <c r="F75" s="12">
        <f t="shared" si="6"/>
        <v>376120.05306</v>
      </c>
      <c r="G75" s="8">
        <f t="shared" si="7"/>
        <v>35.01351066444234</v>
      </c>
      <c r="H75" s="12">
        <v>463198467.56</v>
      </c>
      <c r="I75" s="8">
        <f t="shared" si="8"/>
        <v>463198.46756</v>
      </c>
      <c r="J75" s="7">
        <f t="shared" si="9"/>
        <v>-87078.41450000001</v>
      </c>
    </row>
    <row r="76" spans="1:10" ht="51" customHeight="1">
      <c r="A76" s="10" t="s">
        <v>12</v>
      </c>
      <c r="B76" s="11" t="s">
        <v>74</v>
      </c>
      <c r="C76" s="12">
        <v>1074214056.01</v>
      </c>
      <c r="D76" s="12">
        <f t="shared" si="5"/>
        <v>1074214.05601</v>
      </c>
      <c r="E76" s="12">
        <v>376120053.06</v>
      </c>
      <c r="F76" s="12">
        <f t="shared" si="6"/>
        <v>376120.05306</v>
      </c>
      <c r="G76" s="8">
        <f t="shared" si="7"/>
        <v>35.01351066444234</v>
      </c>
      <c r="H76" s="12">
        <v>463198467.56</v>
      </c>
      <c r="I76" s="8">
        <f t="shared" si="8"/>
        <v>463198.46756</v>
      </c>
      <c r="J76" s="7">
        <f t="shared" si="9"/>
        <v>-87078.41450000001</v>
      </c>
    </row>
    <row r="77" spans="1:10" ht="84" customHeight="1">
      <c r="A77" s="10" t="s">
        <v>92</v>
      </c>
      <c r="B77" s="11" t="s">
        <v>117</v>
      </c>
      <c r="C77" s="12">
        <v>240296261.53</v>
      </c>
      <c r="D77" s="12">
        <f t="shared" si="5"/>
        <v>240296.26153</v>
      </c>
      <c r="E77" s="12">
        <v>0</v>
      </c>
      <c r="F77" s="12">
        <f t="shared" si="6"/>
        <v>0</v>
      </c>
      <c r="G77" s="8">
        <f t="shared" si="7"/>
        <v>0</v>
      </c>
      <c r="H77" s="12">
        <v>0</v>
      </c>
      <c r="I77" s="8">
        <f t="shared" si="8"/>
        <v>0</v>
      </c>
      <c r="J77" s="7">
        <f t="shared" si="9"/>
        <v>0</v>
      </c>
    </row>
    <row r="78" spans="1:10" ht="24.75" customHeight="1">
      <c r="A78" s="10" t="s">
        <v>75</v>
      </c>
      <c r="B78" s="11" t="s">
        <v>90</v>
      </c>
      <c r="C78" s="12">
        <v>31158000</v>
      </c>
      <c r="D78" s="12">
        <f t="shared" si="5"/>
        <v>31158</v>
      </c>
      <c r="E78" s="12">
        <v>0</v>
      </c>
      <c r="F78" s="12">
        <f t="shared" si="6"/>
        <v>0</v>
      </c>
      <c r="G78" s="8">
        <f t="shared" si="7"/>
        <v>0</v>
      </c>
      <c r="H78" s="12">
        <v>0</v>
      </c>
      <c r="I78" s="8">
        <f t="shared" si="8"/>
        <v>0</v>
      </c>
      <c r="J78" s="7">
        <f t="shared" si="9"/>
        <v>0</v>
      </c>
    </row>
    <row r="79" spans="1:10" ht="36.75" customHeight="1">
      <c r="A79" s="10" t="s">
        <v>25</v>
      </c>
      <c r="B79" s="11" t="s">
        <v>77</v>
      </c>
      <c r="C79" s="12">
        <v>209138261.53</v>
      </c>
      <c r="D79" s="12">
        <f t="shared" si="5"/>
        <v>209138.26153</v>
      </c>
      <c r="E79" s="12">
        <v>0</v>
      </c>
      <c r="F79" s="12">
        <f t="shared" si="6"/>
        <v>0</v>
      </c>
      <c r="G79" s="8">
        <f t="shared" si="7"/>
        <v>0</v>
      </c>
      <c r="H79" s="12">
        <v>0</v>
      </c>
      <c r="I79" s="8">
        <f t="shared" si="8"/>
        <v>0</v>
      </c>
      <c r="J79" s="7">
        <f t="shared" si="9"/>
        <v>0</v>
      </c>
    </row>
  </sheetData>
  <sheetProtection/>
  <autoFilter ref="A4:E79"/>
  <mergeCells count="3">
    <mergeCell ref="A1:E1"/>
    <mergeCell ref="A3:E3"/>
    <mergeCell ref="A2:J2"/>
  </mergeCells>
  <printOptions/>
  <pageMargins left="0.51" right="0.2362204724409449" top="0.54" bottom="0.53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светлана</cp:lastModifiedBy>
  <cp:lastPrinted>2019-07-29T13:14:59Z</cp:lastPrinted>
  <dcterms:created xsi:type="dcterms:W3CDTF">2019-07-29T12:52:04Z</dcterms:created>
  <dcterms:modified xsi:type="dcterms:W3CDTF">2019-08-04T12:59:54Z</dcterms:modified>
  <cp:category/>
  <cp:version/>
  <cp:contentType/>
  <cp:contentStatus/>
</cp:coreProperties>
</file>