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45" windowHeight="9090" activeTab="0"/>
  </bookViews>
  <sheets>
    <sheet name="на 1.01.2019 (для КСК)" sheetId="1" r:id="rId1"/>
  </sheets>
  <definedNames/>
  <calcPr fullCalcOnLoad="1" refMode="R1C1"/>
</workbook>
</file>

<file path=xl/sharedStrings.xml><?xml version="1.0" encoding="utf-8"?>
<sst xmlns="http://schemas.openxmlformats.org/spreadsheetml/2006/main" count="276" uniqueCount="196">
  <si>
    <t>за 2018 год</t>
  </si>
  <si>
    <t>№№пп</t>
  </si>
  <si>
    <t>Наименование расходов</t>
  </si>
  <si>
    <t>Сумма (тыс.руб)</t>
  </si>
  <si>
    <t>Проведение аварийно восстановительных работ и иных мероприятий, связанных с ликвидацией  последствий стихийных бедствий и других чрезвычайных ситуаций</t>
  </si>
  <si>
    <t>01.10.2018 №509-р</t>
  </si>
  <si>
    <t>Управление ветеринарии области</t>
  </si>
  <si>
    <t>Для выплаты собственникам животных и (или) продуктов животноводства стоимости животных и (или) продуктов животноводства  (в связи с установление карантина по африканской чуме на территории Воловского муниципального района Липецкой области   в соответствии  с постановлением главы администрации области №508 от 05.09.2018г.)</t>
  </si>
  <si>
    <t>Проведение встреч, конкурсов, конференций, выставок и семинаров по проблемам общеобластного значения</t>
  </si>
  <si>
    <t>Оказание разовой материальной помощи гражданам и выплаты разовых премий за заслуги перед областью</t>
  </si>
  <si>
    <t>09.01.2018г. №1-р</t>
  </si>
  <si>
    <t>Управление социальной защиты области</t>
  </si>
  <si>
    <t xml:space="preserve">В связи с персональными поздравлениями Президента Российской Федерации ветеранов Великой Отечественной войны, проживающих на территории Липецкой области, с юбилейными датами рождения 90,95,100 и 105 лет на оказание разовой материальной помощи в размере пять тысяч рублей каждому </t>
  </si>
  <si>
    <t>25.01.2018г. №29-р</t>
  </si>
  <si>
    <t xml:space="preserve">Для оказания разовой материальной помощи Калаевой Л.Н. на лечение сына, инвалида детства, Калаева Д.Б. </t>
  </si>
  <si>
    <t>01.02.2018г. №41-р</t>
  </si>
  <si>
    <t>Для оказания разовой материальной помощи Чернышовой В.М. на проведение ремонтно-восстановительных работ пострадавшего от пожара жилого помещения</t>
  </si>
  <si>
    <t>01.02.2018г. №42-р</t>
  </si>
  <si>
    <t>Для оказания разовой материальной помощи Овсянниковой Т.Н. на проведение ремонтно-восстановительных работ пострадавшего от пожара жилого помещения</t>
  </si>
  <si>
    <t>01.02.2018г. №43-р</t>
  </si>
  <si>
    <t>Для оказания разовой материальной помощи семье Михайловой Е.Н. в связи с трудной жизненной ситуацией</t>
  </si>
  <si>
    <t>01.02.2018г. №44-р</t>
  </si>
  <si>
    <t>Для оказания разовой материальной помощи Сухининой Т.Н. на оперативное лечение по эндопротезированию коленного сустава</t>
  </si>
  <si>
    <t>20.02.2018г. №68-р</t>
  </si>
  <si>
    <t>Для оказания разовой материальной помощи Бова А.Н. в связи с трудной жизненной ситуацией</t>
  </si>
  <si>
    <t>20.02.2018г. №69-р</t>
  </si>
  <si>
    <t>Для оказания разовой материальной помощи семье Довжаницы В.М. в связи с трудной жизненной ситуацией</t>
  </si>
  <si>
    <t>20.02.2018г. №70-р</t>
  </si>
  <si>
    <t xml:space="preserve">Для оказания разовой материальной помощи семье Фроловой С.В. на проведение ремонтно-восстановительных работ пострадавшего от пожара жилого помещения </t>
  </si>
  <si>
    <t>20.02.2018г. №71-р</t>
  </si>
  <si>
    <t>Для оказания разовой материальной помощи многодетной семье  Шиловой Н.А. в связи с трудной жизненной ситуацией</t>
  </si>
  <si>
    <t>20.02.2018г. №72-р</t>
  </si>
  <si>
    <t>Для оказания разовой материальной помощи многодетной семье  Рожнева Е.Н. в связи с трудной жизненной ситуацией</t>
  </si>
  <si>
    <t>20.02.2018г. №73-р</t>
  </si>
  <si>
    <t>Для оказания разовой материальной помощи Терпуговой Т.Н. в связи с трудной жизненной ситуацией</t>
  </si>
  <si>
    <t>22.02.2018г. №83-р</t>
  </si>
  <si>
    <t xml:space="preserve">Для оказания разовой материальной помощи Бунеевой О.С. на приобретение лекарственного препарата, необходимого для лечения дочери, инвалида детства, Бунеевой К.И. </t>
  </si>
  <si>
    <t>06.03.2018г. №97-р</t>
  </si>
  <si>
    <t xml:space="preserve">Для оказания разовой материальной помощи семье Кутузовой Н.Б. на проведение ремонтно-восстановительных работ пострадавшего от пожара жилого помещения </t>
  </si>
  <si>
    <t>06.03.2018г. №98-р</t>
  </si>
  <si>
    <t>Для оказания разовой материальной помощи многодетной семье Калинина Р.С. в связи с трудной жизненной ситуацией</t>
  </si>
  <si>
    <t>12.03.2018г. №101-р</t>
  </si>
  <si>
    <t>Для оказания разовой материальной помощи многодетной семье Абгарян С.Г. на проведение капитального ремонта дома</t>
  </si>
  <si>
    <t>12.03.2018г. №102-р</t>
  </si>
  <si>
    <t>Для оказания разовой материальной помощи Мельник Т.А. в связи с трудной жизненной ситуацией</t>
  </si>
  <si>
    <t>16.03.2018г. №120-р</t>
  </si>
  <si>
    <t>Для оказания разовой материальной помощи Востриковой Ю.В. на лечение сына, инвалида детства, Вострикова Г.О.</t>
  </si>
  <si>
    <t>16.03.2018г. №121-р</t>
  </si>
  <si>
    <t>Управление делами администрации области</t>
  </si>
  <si>
    <t>Для оказания разовой материальной помощи Сикачевой А.К. в связи со смертью мужа Сикачева Н.И., бывшего зам. главы администрации области</t>
  </si>
  <si>
    <t xml:space="preserve">23.03.2018г. №131-р </t>
  </si>
  <si>
    <t>Для оказания разовой материальной помощи для приобретения технических средств реабилитации Марухину Д.Ю., инвалиду 1 группы 689000руб., Гнездилову А.В.,  инвалиду 1 группы 121000 руб.</t>
  </si>
  <si>
    <t xml:space="preserve">23.03.2018г. №132-р </t>
  </si>
  <si>
    <t>Для оказания разовой материальной помощи семье Ткач Т.И. на проведение ремонтно-восстановительных работ пострадавшего от пожара жилого помещения</t>
  </si>
  <si>
    <t xml:space="preserve">23.03.2018г. №133-р </t>
  </si>
  <si>
    <t>Для оказания разовой материальной помощи семье Ткаченко Ж.А. в связи с трудной жизненной ситуацией</t>
  </si>
  <si>
    <t xml:space="preserve">23.03.2018г. №136-р </t>
  </si>
  <si>
    <t>Для оказания разовой материальной помощи Ходову М.Ю. в связи с трудной жизненной ситуацией</t>
  </si>
  <si>
    <t>30.03.2018г. №154-р</t>
  </si>
  <si>
    <t>Для оказания разовой материальной помощи Филипповой С.В. супруге трагически погибщего прапорщика Дорофеева А.В.</t>
  </si>
  <si>
    <t>06.04.2018 №170-р</t>
  </si>
  <si>
    <t>Для оказания разовой материальной помощи Новикову Е.П. для оплаты лечения</t>
  </si>
  <si>
    <t>10.04.2018 №178-р</t>
  </si>
  <si>
    <t>Для оказания разовой материальной помощи инвалиду 1 группы Дроздовой Л.В. в связи с трудной жизненной ситуацией</t>
  </si>
  <si>
    <t>10.04.2018 №179-р</t>
  </si>
  <si>
    <t>Для оказания разовой материальной помощи семье Симакова В.С. в связи с трудной жизненной ситуацией</t>
  </si>
  <si>
    <t>12.04.2018 №188-р</t>
  </si>
  <si>
    <t>Для оказания разовой материальной помощи Ананьевой Г.Ю. 169500 руб. на приобретение лекарственного препарата для лечения сына, инвалида детства, Ананьева А.А.; Коноваловой А.Б. 169400 руб. на приобретение лекарственного препарата, необходимого для лечения сына, инвалида детства, Коновалова Д.Е.</t>
  </si>
  <si>
    <t>12.04.2018 №189-р</t>
  </si>
  <si>
    <t>Для оказания разовой материальной помощи Силантьевой Е.С. на улучшение жилищных условий</t>
  </si>
  <si>
    <t>12.04.2018 №190-р</t>
  </si>
  <si>
    <t>Для оказания разовой материальной помощи инвалиду III группы Соловьевой Н.А. в связи с трудной жизненной ситуацией</t>
  </si>
  <si>
    <t>13.04.2018 №204-р</t>
  </si>
  <si>
    <t>На оказание разовой материальной помощи по 5747 руб. членам семей (вдовам, родителям, детям) погибших (умерших) инвалидов и участников ликвидации последствий аварии на Чернобыльской АЭС, проживающим на территории  области</t>
  </si>
  <si>
    <t>23.04.2018 №218-р</t>
  </si>
  <si>
    <t>На оказание разовой материальной помощи многодетной семье Демидовой О.Г. в связи с трудной жизненной ситуацией</t>
  </si>
  <si>
    <t>11.05.2018 №257-р</t>
  </si>
  <si>
    <t>Для оказания разовой материальной помощи Каменской Е.Т. на проведение ремонтно-восстановительных работ пострадавшего от пожара жилого помещения</t>
  </si>
  <si>
    <t>11.05.2018 №258-р</t>
  </si>
  <si>
    <t>Для оказания разовой материальной помощи Дутчак Ю.Я. на проведение ремонтно-восстановительных работ пострадавшего от пожара жилого помещения</t>
  </si>
  <si>
    <t>14.05.2018 №261-р</t>
  </si>
  <si>
    <t>На выплату разовых премий в связи с достижением областью наилучших результатов по социально-экономическому развитию территорий и темпов роста налогового потенциала по итогам 2016 года</t>
  </si>
  <si>
    <t>18.05.2018 №270-р</t>
  </si>
  <si>
    <t>Для оказания разовой материальной помощи Крутских Т.М. в связи с трудной жизненной ситуацией</t>
  </si>
  <si>
    <t>22.05.2018 №282-р</t>
  </si>
  <si>
    <t>Для оказания разовой материальной помощиТерпуговой Т.Н. , воспитываущей сына-инвалида детства на улучшение жилищных условий</t>
  </si>
  <si>
    <t>01.06.2018 №294-р</t>
  </si>
  <si>
    <t>Для оказания разовой материальной помощи многодетной матери Фединой Н.Ю. в связи с трудной жизненной ситуацией</t>
  </si>
  <si>
    <t>01.06.2018 №300-р</t>
  </si>
  <si>
    <t>Для оказания разовой материальной помощи Зябкиной Н.И. на приобретение лекарственного препарата</t>
  </si>
  <si>
    <t>01.06.2018 №301-р</t>
  </si>
  <si>
    <t xml:space="preserve">Для оказания разовой материальной помощи Мешалкиной Е.В. на лечение сына   </t>
  </si>
  <si>
    <t>05.06.2018 №307-р</t>
  </si>
  <si>
    <t>Для оказания разовой материальной помощи многодетной семье Лукашовой Ю.Г. в связи с трудной жизненной ситуацией</t>
  </si>
  <si>
    <t>29.06.2018 №349-р</t>
  </si>
  <si>
    <t>Для оказания разовой материальной помощи Климову Н.П. для оплаты стоимости лечения</t>
  </si>
  <si>
    <t>29.06.2018 №350-р</t>
  </si>
  <si>
    <t xml:space="preserve">Для оказания разовой материальной помощи многодетной семье Сафоновой А.В. в связи с трудной жизненной ситуацией </t>
  </si>
  <si>
    <t>29.06.2018 №351-р</t>
  </si>
  <si>
    <t xml:space="preserve">Для оказания разовой материальной помощи Черных Л.Т.  на приобретение лекарственного препарата  </t>
  </si>
  <si>
    <t>29.06.2018 №352-р</t>
  </si>
  <si>
    <t xml:space="preserve">Для оказания разовой материальной помощи многодетной семье Чураковой Ю.Н. в связи с трудной жизненной ситуацией </t>
  </si>
  <si>
    <t>06.07.2018 №361-р</t>
  </si>
  <si>
    <t>Для оказания разовой материальной помощи Поляковой О.И. на приобретение лекарственных препаратов, необходимых для лечения дочери, инвалида детства, Поляковой М.И.</t>
  </si>
  <si>
    <t>06.07.2018 №362-р</t>
  </si>
  <si>
    <t xml:space="preserve">Для оказания разовой материальной помощи Авдееву В.А. в связи с трудной жизненной ситуацией </t>
  </si>
  <si>
    <t>11.07.2018 №369-р</t>
  </si>
  <si>
    <t xml:space="preserve">Для оказания разовой материальной помощи Шарандиной Н.И. в связи с трудной жизненной ситуацией </t>
  </si>
  <si>
    <t>11.07.2018 №370-р</t>
  </si>
  <si>
    <t>Для оказания разовой материальной помощи Карлову А.Д. для оплаты стоимости лечения сына, Карлова А.А.</t>
  </si>
  <si>
    <t>13.07.2018 №375-р</t>
  </si>
  <si>
    <t xml:space="preserve">Для оказания разовой материальной помощи Чуносовой Л.В. в связи с трудной жизненной ситуацией </t>
  </si>
  <si>
    <t>13.07.2018 №376-р</t>
  </si>
  <si>
    <t xml:space="preserve">Для оказания разовой материальной помощи Рудневой А.А. в связи с трудной жизненной ситуацией </t>
  </si>
  <si>
    <t>13.07.2018 №377-р</t>
  </si>
  <si>
    <t>Для оказания разовой материальной помощи многодетной семье Старниковой Е.Р. на ремонт жилого помещения</t>
  </si>
  <si>
    <t>20.07.2018 №386-р</t>
  </si>
  <si>
    <t>Для оказания разовой материальной помощи Пешковой Г.Ю. вдове погибшего при выполнении служебно-боевой задачи Героя России Пешкова О.А., в связи с трудной жизненной ситуацией</t>
  </si>
  <si>
    <t>20.07.2018 №387-р</t>
  </si>
  <si>
    <t xml:space="preserve">Для оказания разовой материальной помощи многодетной матери Кабановой Л.В. в связи с трудной жизненной ситуацией </t>
  </si>
  <si>
    <t>06.08.2018 №396-р</t>
  </si>
  <si>
    <t>Для оказания разовой материальной помощи многодетной семье Тереховой Н.А. на улучшение жилищных условий</t>
  </si>
  <si>
    <t>17.08.2018 №410-р</t>
  </si>
  <si>
    <t>Для оказания разовой материальной помощи Зиновьеву В.Г. на оплату лечения ребенка-инвалида Зиновьева А.В.</t>
  </si>
  <si>
    <t>17.08.2018 №411-р</t>
  </si>
  <si>
    <t xml:space="preserve">Для оказания разовой материальной помощи инвалиду II группы Рудневой А.А. в связи с трудной жизненной ситуацией </t>
  </si>
  <si>
    <t>22.08.2018 №419-р</t>
  </si>
  <si>
    <t>28.08.2018 №423-р</t>
  </si>
  <si>
    <t>Для оказания разовой материальной помощи Белановой Л.Е. в связи со смертью мужа Беланова Г.И.</t>
  </si>
  <si>
    <t>28.08.2018 №424-р</t>
  </si>
  <si>
    <t>Для оказания разовой материальной помощи одинокой матери Халтуриной Н.А. в связи с трудной жизненной ситуацией</t>
  </si>
  <si>
    <t>06.09.2018 №458-р</t>
  </si>
  <si>
    <t xml:space="preserve">Для оказания разовой материальной помощи заслуженному архитектору России Канцане Б.П. на лечение </t>
  </si>
  <si>
    <t>13.09.2018 №476-р</t>
  </si>
  <si>
    <t>Для оказания разовой материальной помощи одинокой матери, воспитывающей двоих детей, Прокопчук Л.Ю. для улучшения жилищных условий</t>
  </si>
  <si>
    <t>14.09.2018 №479-р</t>
  </si>
  <si>
    <t>Для оказания разовой материальной помощи многодетной семье Роговой А.В. для улучшения жилищных условий</t>
  </si>
  <si>
    <t>17.09.2018 №475-р</t>
  </si>
  <si>
    <t>Для оказания разовой материальной помощи Князеву В.В. в  связи с трудной жизненной ситуацией</t>
  </si>
  <si>
    <t>17.09.2018 №482-р</t>
  </si>
  <si>
    <t>Для оказания разовой материальной помощи Соковых Л.В. в  связи с трудной жизненной ситуацией</t>
  </si>
  <si>
    <t>21.09.2018 №491-р</t>
  </si>
  <si>
    <t xml:space="preserve">Для оказания разовой материальной помощи Максимовой Е.В. в связи с трудной жизненной ситуацией </t>
  </si>
  <si>
    <t>21.09.2018 №492-р</t>
  </si>
  <si>
    <t>Для оказания разовой материальной помощи семье инвалида 2 группы Иванова В.В., воспитывающего двух детей - инвалидов для улучшения жилищных условий</t>
  </si>
  <si>
    <t>01.10.2018 №510-р</t>
  </si>
  <si>
    <t>Для оказания разовой материальной помощи многодетной матери Федоровой Н.Ю. в связи с трудной жизненной ситуацией</t>
  </si>
  <si>
    <t>01.10.2018 №511-р</t>
  </si>
  <si>
    <t xml:space="preserve">Для оказания разовой материальной помощи семье Рачилина А.В., пострадавшей от пожара, на улучшение жилищных условий </t>
  </si>
  <si>
    <t>02.10.2018 №508-р</t>
  </si>
  <si>
    <t>Для оказания разовой материальной помощи Дудышевой Л.Ф. в связи со смертью матери Водопьяновой О.И., бывшего работника Липецкого облисполкома</t>
  </si>
  <si>
    <t>18.10.2018 №525-р</t>
  </si>
  <si>
    <t>Для оказания разовой материальной помощи Логвиновой Н.Ю. в связи с трудной жизненной ситуацией</t>
  </si>
  <si>
    <t>Для оказания разовой материальной помощи инвалиду-колясочнику I группы Персидских К.С. на улучшение жилищных условий</t>
  </si>
  <si>
    <t>02.11.2018 №567-р</t>
  </si>
  <si>
    <t>Управление образования и науки области</t>
  </si>
  <si>
    <t xml:space="preserve">Для выплаты разовой премии призеру VI Национального чемпионата "Молодые профессионалы" стеденту Кириченко Т.С. 50 тыс.руб. и его наставнику Скомороховой Е.Б. 25 тыс.руб.; победителю европейского чемпионата EuroSkills 2018 студенту Бабошкину В.С. 100 тыс.руб. и его наставнику Панину А.И. 50 тыс.руб. </t>
  </si>
  <si>
    <t>04.12.2018 №635-р</t>
  </si>
  <si>
    <t xml:space="preserve">Для оказания разовой материальной помощи  Сапрыкиной К.А. в связи с трудной жизненной ситуацией </t>
  </si>
  <si>
    <t>25.12.2018 №694-р</t>
  </si>
  <si>
    <t xml:space="preserve">Для оказания разовой материальной помощи ветеранам ВО войны, проживающих на территории области, с юбилейными датами рождения 90, 95, 100 лет по 5000 руб. каждому </t>
  </si>
  <si>
    <t>Оказание финансовой помощи учреждениям, организациям</t>
  </si>
  <si>
    <t>10.04.2018 №174-р</t>
  </si>
  <si>
    <t>Управление инвестиций и международных связей области</t>
  </si>
  <si>
    <t>Для оказания финансовой помощи Липецкой торгово-промышленной палате на организацию проведения общественно-деловой миссии в Республике Крым</t>
  </si>
  <si>
    <t>22.08.2018 №414-р</t>
  </si>
  <si>
    <t>Управление внутренней политики области</t>
  </si>
  <si>
    <t>Для оказания финансовой помощи Лебедянской районной общественной организации содействия развитию конного спорта и коневодства "Лебедянское Скаковое Общество" для участия в международном фестивале "Спасская Башня"</t>
  </si>
  <si>
    <t>20.09.2018 №487-р</t>
  </si>
  <si>
    <t>В целях организации деловой поездки представителей области в Итальянскую Республику для участия в ХI Евразийском Экономическом Форуме для оказания финансовой помощи Липецкой торгово-промышленной палате на организацию данного мероприятия</t>
  </si>
  <si>
    <t>Иные непредвиденные мероприятия</t>
  </si>
  <si>
    <t>20.02.2018г. №74-р</t>
  </si>
  <si>
    <t>Управление ЗАГС и архивов Липецкой области</t>
  </si>
  <si>
    <t xml:space="preserve">В целях организации и проведения в области мероприятий по подготовке к празднованию 100 летия образования Государственной архивной службы Росии </t>
  </si>
  <si>
    <t>06.03.2018 №99-р</t>
  </si>
  <si>
    <t>Управление сельского хозяйства  области</t>
  </si>
  <si>
    <t>Для организации и проведения агротехнологической выставки "Всероссийский день поля-2018"</t>
  </si>
  <si>
    <t>17.05.2018 №269-р</t>
  </si>
  <si>
    <t>Для организации и проведения на территории Липецкой области областного фестиваля "Весенняя капель"</t>
  </si>
  <si>
    <t>21.06.2018 №327-р</t>
  </si>
  <si>
    <t>В целях проведения на территории области расширенного совещания по вопросам готовности регионов к переходу на ресурсную модель определения сметной стоимости строительства</t>
  </si>
  <si>
    <t>13.07.2018 №378-р</t>
  </si>
  <si>
    <t>Для организации и проведения официальных мероприятий в рамках развития межрегиональных связей и обмена опытом</t>
  </si>
  <si>
    <t>22.08.2018 №418-р</t>
  </si>
  <si>
    <t>Управление культуры и туризма области</t>
  </si>
  <si>
    <t>В целях проведения на территории области мониторингового совещания по вопросу реализации проекта "Культура малой Родины" с участием представителей федеральных органов исполнительной власти и субъектов Российской Федерации</t>
  </si>
  <si>
    <t>06.09.2018 №457-р</t>
  </si>
  <si>
    <t xml:space="preserve">Для обеспечения участия делегации учащихся области в ХIII Всероссийском форуме детского и юношеского экранного творчества "Бумеранг" </t>
  </si>
  <si>
    <t>13.09.2018 №475-р</t>
  </si>
  <si>
    <t>Для организации и проведения на территории Липецкой области областного фестиваля экранного творчества детей "Весенняя капель - 2018"</t>
  </si>
  <si>
    <t>ВСЕГО</t>
  </si>
  <si>
    <t>начальник управления  финансов области</t>
  </si>
  <si>
    <t xml:space="preserve">Зам.главы администрации области-                                                                                 </t>
  </si>
  <si>
    <t>В.М.Щеглеватых</t>
  </si>
  <si>
    <t xml:space="preserve">Отчет </t>
  </si>
  <si>
    <t xml:space="preserve">об использовании  резервного фонда администрации области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</si>
</sst>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164" fontId="0" fillId="33" borderId="10" xfId="0" applyNumberForma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vertical="top" wrapText="1"/>
    </xf>
    <xf numFmtId="165" fontId="0" fillId="33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left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165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top"/>
    </xf>
    <xf numFmtId="165" fontId="2" fillId="0" borderId="10" xfId="0" applyNumberFormat="1" applyFont="1" applyFill="1" applyBorder="1" applyAlignment="1">
      <alignment horizontal="center" vertical="top" wrapText="1"/>
    </xf>
    <xf numFmtId="165" fontId="0" fillId="33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164" fontId="0" fillId="33" borderId="10" xfId="0" applyNumberFormat="1" applyFill="1" applyBorder="1" applyAlignment="1">
      <alignment vertical="top" wrapText="1"/>
    </xf>
    <xf numFmtId="14" fontId="0" fillId="33" borderId="10" xfId="0" applyNumberFormat="1" applyFill="1" applyBorder="1" applyAlignment="1">
      <alignment horizontal="center" vertical="top" wrapText="1"/>
    </xf>
    <xf numFmtId="0" fontId="0" fillId="33" borderId="10" xfId="0" applyNumberFormat="1" applyFill="1" applyBorder="1" applyAlignment="1">
      <alignment horizontal="center" vertical="top" wrapText="1"/>
    </xf>
    <xf numFmtId="165" fontId="38" fillId="33" borderId="10" xfId="0" applyNumberFormat="1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left" vertical="top" wrapText="1"/>
    </xf>
    <xf numFmtId="164" fontId="0" fillId="33" borderId="10" xfId="0" applyNumberFormat="1" applyFill="1" applyBorder="1" applyAlignment="1">
      <alignment horizontal="left" vertical="top" wrapText="1"/>
    </xf>
    <xf numFmtId="165" fontId="38" fillId="33" borderId="10" xfId="0" applyNumberFormat="1" applyFont="1" applyFill="1" applyBorder="1" applyAlignment="1">
      <alignment horizontal="center" vertical="top" wrapText="1"/>
    </xf>
    <xf numFmtId="14" fontId="0" fillId="33" borderId="11" xfId="0" applyNumberFormat="1" applyFill="1" applyBorder="1" applyAlignment="1">
      <alignment horizontal="center" vertical="top" wrapText="1"/>
    </xf>
    <xf numFmtId="164" fontId="0" fillId="33" borderId="12" xfId="0" applyNumberFormat="1" applyFill="1" applyBorder="1" applyAlignment="1">
      <alignment horizontal="center" vertical="top" wrapText="1"/>
    </xf>
    <xf numFmtId="164" fontId="0" fillId="33" borderId="13" xfId="0" applyNumberFormat="1" applyFill="1" applyBorder="1" applyAlignment="1">
      <alignment vertical="top" wrapText="1"/>
    </xf>
    <xf numFmtId="14" fontId="0" fillId="0" borderId="11" xfId="0" applyNumberFormat="1" applyFill="1" applyBorder="1" applyAlignment="1">
      <alignment horizontal="center" vertical="top" wrapText="1"/>
    </xf>
    <xf numFmtId="164" fontId="0" fillId="0" borderId="13" xfId="0" applyNumberForma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left" vertical="top" wrapText="1"/>
    </xf>
    <xf numFmtId="14" fontId="2" fillId="0" borderId="12" xfId="0" applyNumberFormat="1" applyFont="1" applyFill="1" applyBorder="1" applyAlignment="1">
      <alignment horizontal="left" vertical="top" wrapText="1"/>
    </xf>
    <xf numFmtId="14" fontId="2" fillId="0" borderId="13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1"/>
  <sheetViews>
    <sheetView tabSelected="1" zoomScalePageLayoutView="0" workbookViewId="0" topLeftCell="A1">
      <selection activeCell="D214" sqref="D214"/>
    </sheetView>
  </sheetViews>
  <sheetFormatPr defaultColWidth="8.875" defaultRowHeight="12.75"/>
  <cols>
    <col min="1" max="1" width="8.00390625" style="1" customWidth="1"/>
    <col min="2" max="2" width="20.00390625" style="1" customWidth="1"/>
    <col min="3" max="3" width="30.00390625" style="1" customWidth="1"/>
    <col min="4" max="4" width="36.375" style="1" customWidth="1"/>
    <col min="5" max="5" width="21.75390625" style="1" customWidth="1"/>
    <col min="6" max="6" width="11.625" style="1" bestFit="1" customWidth="1"/>
    <col min="7" max="16384" width="8.875" style="1" customWidth="1"/>
  </cols>
  <sheetData>
    <row r="1" spans="1:5" ht="15.75">
      <c r="A1" s="89" t="s">
        <v>194</v>
      </c>
      <c r="B1" s="89"/>
      <c r="C1" s="89"/>
      <c r="D1" s="89"/>
      <c r="E1" s="89"/>
    </row>
    <row r="2" spans="1:5" ht="15.75">
      <c r="A2" s="89" t="s">
        <v>195</v>
      </c>
      <c r="B2" s="89"/>
      <c r="C2" s="89"/>
      <c r="D2" s="89"/>
      <c r="E2" s="89"/>
    </row>
    <row r="3" spans="1:5" ht="15.75">
      <c r="A3" s="89" t="s">
        <v>0</v>
      </c>
      <c r="B3" s="89"/>
      <c r="C3" s="89"/>
      <c r="D3" s="89"/>
      <c r="E3" s="89"/>
    </row>
    <row r="5" spans="1:5" ht="15.75">
      <c r="A5" s="90" t="s">
        <v>1</v>
      </c>
      <c r="B5" s="93" t="s">
        <v>2</v>
      </c>
      <c r="C5" s="94"/>
      <c r="D5" s="95"/>
      <c r="E5" s="102" t="s">
        <v>3</v>
      </c>
    </row>
    <row r="6" spans="1:5" ht="19.5" customHeight="1">
      <c r="A6" s="91"/>
      <c r="B6" s="96"/>
      <c r="C6" s="97"/>
      <c r="D6" s="98"/>
      <c r="E6" s="103"/>
    </row>
    <row r="7" spans="1:5" ht="6.75" customHeight="1">
      <c r="A7" s="91"/>
      <c r="B7" s="96"/>
      <c r="C7" s="97"/>
      <c r="D7" s="98"/>
      <c r="E7" s="103"/>
    </row>
    <row r="8" spans="1:5" ht="15" customHeight="1" hidden="1">
      <c r="A8" s="91"/>
      <c r="B8" s="96"/>
      <c r="C8" s="97"/>
      <c r="D8" s="98"/>
      <c r="E8" s="103"/>
    </row>
    <row r="9" spans="1:5" ht="103.5" customHeight="1" hidden="1">
      <c r="A9" s="91"/>
      <c r="B9" s="96"/>
      <c r="C9" s="97"/>
      <c r="D9" s="98"/>
      <c r="E9" s="103"/>
    </row>
    <row r="10" spans="1:5" ht="42.75" customHeight="1" hidden="1">
      <c r="A10" s="91"/>
      <c r="B10" s="96"/>
      <c r="C10" s="97"/>
      <c r="D10" s="98"/>
      <c r="E10" s="103"/>
    </row>
    <row r="11" spans="1:5" ht="105" customHeight="1" hidden="1">
      <c r="A11" s="91"/>
      <c r="B11" s="96"/>
      <c r="C11" s="97"/>
      <c r="D11" s="98"/>
      <c r="E11" s="103"/>
    </row>
    <row r="12" spans="1:5" ht="15" customHeight="1" hidden="1">
      <c r="A12" s="91"/>
      <c r="B12" s="96"/>
      <c r="C12" s="97"/>
      <c r="D12" s="98"/>
      <c r="E12" s="103"/>
    </row>
    <row r="13" spans="1:5" ht="15" customHeight="1" hidden="1">
      <c r="A13" s="91"/>
      <c r="B13" s="96"/>
      <c r="C13" s="97"/>
      <c r="D13" s="98"/>
      <c r="E13" s="103"/>
    </row>
    <row r="14" spans="1:5" ht="15" customHeight="1" hidden="1">
      <c r="A14" s="91"/>
      <c r="B14" s="96"/>
      <c r="C14" s="97"/>
      <c r="D14" s="98"/>
      <c r="E14" s="103"/>
    </row>
    <row r="15" spans="1:5" ht="15" customHeight="1" hidden="1">
      <c r="A15" s="91"/>
      <c r="B15" s="96"/>
      <c r="C15" s="97"/>
      <c r="D15" s="98"/>
      <c r="E15" s="103"/>
    </row>
    <row r="16" spans="1:5" ht="15" customHeight="1" hidden="1">
      <c r="A16" s="91"/>
      <c r="B16" s="96"/>
      <c r="C16" s="97"/>
      <c r="D16" s="98"/>
      <c r="E16" s="103"/>
    </row>
    <row r="17" spans="1:5" ht="4.5" customHeight="1" hidden="1">
      <c r="A17" s="91"/>
      <c r="B17" s="96"/>
      <c r="C17" s="97"/>
      <c r="D17" s="98"/>
      <c r="E17" s="103"/>
    </row>
    <row r="18" spans="1:5" ht="15" customHeight="1" hidden="1">
      <c r="A18" s="91"/>
      <c r="B18" s="96"/>
      <c r="C18" s="97"/>
      <c r="D18" s="98"/>
      <c r="E18" s="103"/>
    </row>
    <row r="19" spans="1:5" ht="15" customHeight="1" hidden="1">
      <c r="A19" s="91"/>
      <c r="B19" s="96"/>
      <c r="C19" s="97"/>
      <c r="D19" s="98"/>
      <c r="E19" s="103"/>
    </row>
    <row r="20" spans="1:5" ht="15" customHeight="1" hidden="1">
      <c r="A20" s="91"/>
      <c r="B20" s="96"/>
      <c r="C20" s="97"/>
      <c r="D20" s="98"/>
      <c r="E20" s="103"/>
    </row>
    <row r="21" spans="1:5" ht="15" customHeight="1" hidden="1">
      <c r="A21" s="91"/>
      <c r="B21" s="96"/>
      <c r="C21" s="97"/>
      <c r="D21" s="98"/>
      <c r="E21" s="103"/>
    </row>
    <row r="22" spans="1:5" ht="15" customHeight="1" hidden="1">
      <c r="A22" s="91"/>
      <c r="B22" s="96"/>
      <c r="C22" s="97"/>
      <c r="D22" s="98"/>
      <c r="E22" s="103"/>
    </row>
    <row r="23" spans="1:5" ht="57.75" customHeight="1" hidden="1">
      <c r="A23" s="91"/>
      <c r="B23" s="96"/>
      <c r="C23" s="97"/>
      <c r="D23" s="98"/>
      <c r="E23" s="103"/>
    </row>
    <row r="24" spans="1:5" ht="126.75" customHeight="1" hidden="1">
      <c r="A24" s="91"/>
      <c r="B24" s="96"/>
      <c r="C24" s="97"/>
      <c r="D24" s="98"/>
      <c r="E24" s="103"/>
    </row>
    <row r="25" spans="1:5" ht="15" customHeight="1" hidden="1">
      <c r="A25" s="91"/>
      <c r="B25" s="96"/>
      <c r="C25" s="97"/>
      <c r="D25" s="98"/>
      <c r="E25" s="103"/>
    </row>
    <row r="26" spans="1:5" ht="15.75" hidden="1">
      <c r="A26" s="92"/>
      <c r="B26" s="99"/>
      <c r="C26" s="100"/>
      <c r="D26" s="101"/>
      <c r="E26" s="104"/>
    </row>
    <row r="27" spans="1:5" ht="108.75" customHeight="1" hidden="1">
      <c r="A27" s="2"/>
      <c r="B27" s="3"/>
      <c r="C27" s="3"/>
      <c r="D27" s="4"/>
      <c r="E27" s="3"/>
    </row>
    <row r="28" spans="1:5" ht="121.5" customHeight="1" hidden="1">
      <c r="A28" s="5"/>
      <c r="B28" s="3"/>
      <c r="C28" s="6"/>
      <c r="D28" s="7"/>
      <c r="E28" s="3"/>
    </row>
    <row r="29" spans="1:5" ht="15.75" hidden="1">
      <c r="A29" s="5"/>
      <c r="B29" s="3"/>
      <c r="C29" s="6"/>
      <c r="D29" s="7"/>
      <c r="E29" s="3"/>
    </row>
    <row r="30" spans="1:5" ht="189.75" customHeight="1" hidden="1">
      <c r="A30" s="5"/>
      <c r="B30" s="3"/>
      <c r="C30" s="6"/>
      <c r="D30" s="7"/>
      <c r="E30" s="3"/>
    </row>
    <row r="31" spans="1:5" ht="42" customHeight="1" hidden="1">
      <c r="A31" s="5"/>
      <c r="B31" s="3"/>
      <c r="C31" s="6"/>
      <c r="D31" s="7"/>
      <c r="E31" s="3"/>
    </row>
    <row r="32" spans="1:5" ht="15.75" hidden="1">
      <c r="A32" s="8"/>
      <c r="B32" s="3"/>
      <c r="C32" s="3"/>
      <c r="D32" s="9"/>
      <c r="E32" s="3"/>
    </row>
    <row r="33" spans="1:5" ht="15.75" hidden="1">
      <c r="A33" s="5"/>
      <c r="B33" s="3"/>
      <c r="C33" s="3"/>
      <c r="D33" s="7"/>
      <c r="E33" s="3"/>
    </row>
    <row r="34" spans="1:5" ht="15.75" hidden="1">
      <c r="A34" s="10"/>
      <c r="B34" s="3"/>
      <c r="C34" s="11"/>
      <c r="D34" s="12"/>
      <c r="E34" s="11"/>
    </row>
    <row r="35" spans="1:5" ht="15.75" hidden="1">
      <c r="A35" s="13"/>
      <c r="B35" s="14"/>
      <c r="C35" s="13"/>
      <c r="D35" s="15"/>
      <c r="E35" s="13"/>
    </row>
    <row r="36" spans="1:5" ht="31.5" customHeight="1" hidden="1">
      <c r="A36" s="16"/>
      <c r="B36" s="17"/>
      <c r="C36" s="17"/>
      <c r="D36" s="18"/>
      <c r="E36" s="17"/>
    </row>
    <row r="37" spans="1:5" ht="15.75" hidden="1">
      <c r="A37" s="16"/>
      <c r="B37" s="17"/>
      <c r="C37" s="19"/>
      <c r="D37" s="18"/>
      <c r="E37" s="17"/>
    </row>
    <row r="38" spans="1:5" ht="111" customHeight="1" hidden="1">
      <c r="A38" s="16"/>
      <c r="B38" s="17"/>
      <c r="C38" s="19"/>
      <c r="D38" s="18"/>
      <c r="E38" s="17"/>
    </row>
    <row r="39" spans="1:5" ht="15.75" hidden="1">
      <c r="A39" s="16"/>
      <c r="B39" s="17"/>
      <c r="C39" s="17"/>
      <c r="D39" s="18"/>
      <c r="E39" s="17"/>
    </row>
    <row r="40" spans="1:5" ht="15.75" hidden="1">
      <c r="A40" s="16"/>
      <c r="B40" s="17"/>
      <c r="C40" s="17"/>
      <c r="D40" s="18"/>
      <c r="E40" s="17"/>
    </row>
    <row r="41" spans="1:5" ht="15.75" hidden="1">
      <c r="A41" s="16"/>
      <c r="B41" s="17"/>
      <c r="C41" s="19"/>
      <c r="D41" s="18"/>
      <c r="E41" s="17"/>
    </row>
    <row r="42" spans="1:5" ht="15.75" hidden="1">
      <c r="A42" s="13"/>
      <c r="B42" s="20"/>
      <c r="C42" s="20"/>
      <c r="D42" s="20"/>
      <c r="E42" s="21"/>
    </row>
    <row r="43" spans="1:5" ht="15.75" hidden="1">
      <c r="A43" s="13"/>
      <c r="B43" s="20"/>
      <c r="C43" s="20"/>
      <c r="D43" s="20"/>
      <c r="E43" s="21"/>
    </row>
    <row r="44" spans="1:5" ht="15.75" hidden="1">
      <c r="A44" s="13"/>
      <c r="B44" s="20"/>
      <c r="C44" s="20"/>
      <c r="D44" s="20"/>
      <c r="E44" s="21"/>
    </row>
    <row r="45" spans="1:5" ht="15.75" hidden="1">
      <c r="A45" s="13"/>
      <c r="B45" s="20"/>
      <c r="C45" s="20"/>
      <c r="D45" s="20"/>
      <c r="E45" s="21"/>
    </row>
    <row r="46" spans="1:5" ht="15.75" hidden="1">
      <c r="A46" s="13"/>
      <c r="B46" s="20"/>
      <c r="C46" s="20"/>
      <c r="D46" s="20"/>
      <c r="E46" s="21"/>
    </row>
    <row r="47" spans="1:5" ht="15.75" hidden="1">
      <c r="A47" s="13"/>
      <c r="B47" s="20"/>
      <c r="C47" s="20"/>
      <c r="D47" s="20"/>
      <c r="E47" s="21"/>
    </row>
    <row r="48" spans="1:5" ht="15.75" hidden="1">
      <c r="A48" s="13"/>
      <c r="B48" s="20"/>
      <c r="C48" s="20"/>
      <c r="D48" s="20"/>
      <c r="E48" s="21"/>
    </row>
    <row r="49" spans="1:5" ht="15.75" hidden="1">
      <c r="A49" s="13"/>
      <c r="B49" s="20"/>
      <c r="C49" s="20"/>
      <c r="D49" s="20"/>
      <c r="E49" s="21"/>
    </row>
    <row r="50" spans="1:5" ht="15.75" hidden="1">
      <c r="A50" s="13"/>
      <c r="B50" s="20"/>
      <c r="C50" s="20"/>
      <c r="D50" s="20"/>
      <c r="E50" s="21"/>
    </row>
    <row r="51" spans="1:5" ht="15.75" hidden="1">
      <c r="A51" s="13"/>
      <c r="B51" s="22"/>
      <c r="C51" s="20"/>
      <c r="D51" s="20"/>
      <c r="E51" s="21"/>
    </row>
    <row r="52" spans="1:5" ht="15.75" hidden="1">
      <c r="A52" s="13"/>
      <c r="B52" s="22"/>
      <c r="C52" s="20"/>
      <c r="D52" s="20"/>
      <c r="E52" s="21"/>
    </row>
    <row r="53" spans="1:5" ht="15.75" hidden="1">
      <c r="A53" s="13"/>
      <c r="B53" s="22"/>
      <c r="C53" s="20"/>
      <c r="D53" s="20"/>
      <c r="E53" s="21"/>
    </row>
    <row r="54" spans="1:5" ht="15.75" hidden="1">
      <c r="A54" s="13"/>
      <c r="B54" s="22"/>
      <c r="C54" s="20"/>
      <c r="D54" s="20"/>
      <c r="E54" s="21"/>
    </row>
    <row r="55" spans="1:5" ht="15.75" hidden="1">
      <c r="A55" s="13"/>
      <c r="B55" s="22"/>
      <c r="C55" s="20"/>
      <c r="D55" s="20"/>
      <c r="E55" s="21"/>
    </row>
    <row r="56" spans="1:5" ht="15.75" hidden="1">
      <c r="A56" s="23"/>
      <c r="B56" s="22"/>
      <c r="C56" s="20"/>
      <c r="D56" s="20"/>
      <c r="E56" s="21"/>
    </row>
    <row r="57" spans="1:5" ht="54" customHeight="1">
      <c r="A57" s="24">
        <v>1</v>
      </c>
      <c r="B57" s="82" t="s">
        <v>4</v>
      </c>
      <c r="C57" s="82"/>
      <c r="D57" s="82"/>
      <c r="E57" s="25">
        <f>SUM(E58:E68)</f>
        <v>793.3</v>
      </c>
    </row>
    <row r="58" spans="1:5" ht="137.25" customHeight="1" hidden="1">
      <c r="A58" s="26">
        <v>79</v>
      </c>
      <c r="B58" s="27" t="s">
        <v>5</v>
      </c>
      <c r="C58" s="28" t="s">
        <v>6</v>
      </c>
      <c r="D58" s="29" t="s">
        <v>7</v>
      </c>
      <c r="E58" s="30">
        <v>793.3</v>
      </c>
    </row>
    <row r="59" spans="1:5" ht="132" customHeight="1" hidden="1">
      <c r="A59" s="26"/>
      <c r="B59" s="31"/>
      <c r="C59" s="28"/>
      <c r="D59" s="29"/>
      <c r="E59" s="32"/>
    </row>
    <row r="60" spans="1:5" ht="156" customHeight="1" hidden="1">
      <c r="A60" s="26"/>
      <c r="B60" s="27"/>
      <c r="C60" s="28"/>
      <c r="D60" s="29"/>
      <c r="E60" s="32"/>
    </row>
    <row r="61" spans="1:5" ht="144" customHeight="1" hidden="1">
      <c r="A61" s="26"/>
      <c r="B61" s="27"/>
      <c r="C61" s="28"/>
      <c r="D61" s="29"/>
      <c r="E61" s="32"/>
    </row>
    <row r="62" spans="1:5" ht="146.25" customHeight="1" hidden="1">
      <c r="A62" s="26"/>
      <c r="B62" s="27"/>
      <c r="C62" s="28"/>
      <c r="D62" s="29"/>
      <c r="E62" s="32"/>
    </row>
    <row r="63" spans="1:5" ht="138.75" customHeight="1" hidden="1">
      <c r="A63" s="26"/>
      <c r="B63" s="27"/>
      <c r="C63" s="28"/>
      <c r="D63" s="29"/>
      <c r="E63" s="32"/>
    </row>
    <row r="64" spans="1:5" ht="144" customHeight="1" hidden="1">
      <c r="A64" s="26"/>
      <c r="B64" s="31"/>
      <c r="C64" s="28"/>
      <c r="D64" s="29"/>
      <c r="E64" s="32"/>
    </row>
    <row r="65" spans="1:5" ht="144" customHeight="1" hidden="1">
      <c r="A65" s="2"/>
      <c r="B65" s="33"/>
      <c r="C65" s="33"/>
      <c r="D65" s="34"/>
      <c r="E65" s="35"/>
    </row>
    <row r="66" spans="1:5" ht="153.75" customHeight="1" hidden="1">
      <c r="A66" s="2"/>
      <c r="B66" s="33"/>
      <c r="C66" s="36"/>
      <c r="D66" s="34"/>
      <c r="E66" s="37"/>
    </row>
    <row r="67" spans="1:5" ht="114" customHeight="1" hidden="1">
      <c r="A67" s="2"/>
      <c r="B67" s="33"/>
      <c r="C67" s="36"/>
      <c r="D67" s="34"/>
      <c r="E67" s="37"/>
    </row>
    <row r="68" spans="1:5" ht="83.25" customHeight="1" hidden="1">
      <c r="A68" s="2"/>
      <c r="B68" s="33"/>
      <c r="C68" s="36"/>
      <c r="D68" s="34"/>
      <c r="E68" s="35"/>
    </row>
    <row r="69" spans="1:5" ht="51.75" customHeight="1" hidden="1">
      <c r="A69" s="2"/>
      <c r="B69" s="33"/>
      <c r="C69" s="36"/>
      <c r="D69" s="34"/>
      <c r="E69" s="37"/>
    </row>
    <row r="70" spans="1:5" ht="51.75" customHeight="1" hidden="1">
      <c r="A70" s="2"/>
      <c r="B70" s="38"/>
      <c r="C70" s="39"/>
      <c r="D70" s="40"/>
      <c r="E70" s="37"/>
    </row>
    <row r="71" spans="1:5" ht="41.25" customHeight="1" hidden="1">
      <c r="A71" s="41"/>
      <c r="B71" s="42"/>
      <c r="C71" s="36"/>
      <c r="D71" s="43"/>
      <c r="E71" s="35"/>
    </row>
    <row r="72" spans="1:5" ht="51" customHeight="1" hidden="1">
      <c r="A72" s="44">
        <v>2</v>
      </c>
      <c r="B72" s="83" t="s">
        <v>8</v>
      </c>
      <c r="C72" s="84"/>
      <c r="D72" s="84"/>
      <c r="E72" s="45">
        <f>E73+E74+E75+E76</f>
        <v>0</v>
      </c>
    </row>
    <row r="73" spans="1:5" ht="137.25" customHeight="1" hidden="1">
      <c r="A73" s="46"/>
      <c r="B73" s="47"/>
      <c r="C73" s="33"/>
      <c r="D73" s="48"/>
      <c r="E73" s="49"/>
    </row>
    <row r="74" spans="1:5" ht="77.25" customHeight="1" hidden="1">
      <c r="A74" s="2"/>
      <c r="B74" s="47"/>
      <c r="C74" s="36"/>
      <c r="D74" s="34"/>
      <c r="E74" s="35"/>
    </row>
    <row r="75" spans="1:5" ht="135.75" customHeight="1" hidden="1">
      <c r="A75" s="41"/>
      <c r="B75" s="42"/>
      <c r="C75" s="36"/>
      <c r="D75" s="43"/>
      <c r="E75" s="35"/>
    </row>
    <row r="76" spans="1:5" ht="120" customHeight="1" hidden="1">
      <c r="A76" s="2"/>
      <c r="B76" s="33"/>
      <c r="C76" s="33"/>
      <c r="D76" s="34"/>
      <c r="E76" s="35"/>
    </row>
    <row r="77" spans="1:5" ht="115.5" customHeight="1" hidden="1">
      <c r="A77" s="26"/>
      <c r="B77" s="50"/>
      <c r="C77" s="50"/>
      <c r="D77" s="50"/>
      <c r="E77" s="32"/>
    </row>
    <row r="78" spans="1:5" ht="66.75" customHeight="1" hidden="1">
      <c r="A78" s="26"/>
      <c r="B78" s="51"/>
      <c r="C78" s="51"/>
      <c r="D78" s="50"/>
      <c r="E78" s="52"/>
    </row>
    <row r="79" spans="1:5" ht="102.75" customHeight="1" hidden="1">
      <c r="A79" s="26"/>
      <c r="B79" s="50"/>
      <c r="C79" s="50"/>
      <c r="D79" s="50"/>
      <c r="E79" s="32"/>
    </row>
    <row r="80" spans="1:5" ht="93" customHeight="1" hidden="1">
      <c r="A80" s="26"/>
      <c r="B80" s="50"/>
      <c r="C80" s="50"/>
      <c r="D80" s="50"/>
      <c r="E80" s="32"/>
    </row>
    <row r="81" spans="1:5" ht="114.75" customHeight="1" hidden="1">
      <c r="A81" s="26"/>
      <c r="B81" s="51"/>
      <c r="C81" s="51"/>
      <c r="D81" s="53"/>
      <c r="E81" s="32"/>
    </row>
    <row r="82" spans="1:5" ht="114.75" customHeight="1" hidden="1">
      <c r="A82" s="26"/>
      <c r="B82" s="51"/>
      <c r="C82" s="51"/>
      <c r="D82" s="53"/>
      <c r="E82" s="32"/>
    </row>
    <row r="83" spans="1:5" ht="114.75" customHeight="1" hidden="1">
      <c r="A83" s="26"/>
      <c r="B83" s="50"/>
      <c r="C83" s="50"/>
      <c r="D83" s="50"/>
      <c r="E83" s="32"/>
    </row>
    <row r="84" spans="1:5" ht="90" customHeight="1" hidden="1">
      <c r="A84" s="54"/>
      <c r="B84" s="55"/>
      <c r="C84" s="55"/>
      <c r="D84" s="55"/>
      <c r="E84" s="25"/>
    </row>
    <row r="85" ht="69.75" customHeight="1" hidden="1">
      <c r="E85" s="56"/>
    </row>
    <row r="86" spans="1:5" ht="27.75" customHeight="1" hidden="1">
      <c r="A86" s="54"/>
      <c r="B86" s="47"/>
      <c r="C86" s="36"/>
      <c r="D86" s="34"/>
      <c r="E86" s="25"/>
    </row>
    <row r="87" spans="1:5" ht="48.75" customHeight="1">
      <c r="A87" s="57">
        <v>2</v>
      </c>
      <c r="B87" s="83" t="s">
        <v>9</v>
      </c>
      <c r="C87" s="84"/>
      <c r="D87" s="85"/>
      <c r="E87" s="58">
        <f>SUM(E88:E176)+0.1</f>
        <v>43060.799999999996</v>
      </c>
    </row>
    <row r="88" spans="1:5" ht="132" customHeight="1" hidden="1">
      <c r="A88" s="46">
        <v>1</v>
      </c>
      <c r="B88" s="47" t="s">
        <v>10</v>
      </c>
      <c r="C88" s="33" t="s">
        <v>11</v>
      </c>
      <c r="D88" s="48" t="s">
        <v>12</v>
      </c>
      <c r="E88" s="59">
        <v>10450</v>
      </c>
    </row>
    <row r="89" spans="1:5" ht="84.75" customHeight="1" hidden="1">
      <c r="A89" s="46">
        <v>2</v>
      </c>
      <c r="B89" s="47" t="s">
        <v>13</v>
      </c>
      <c r="C89" s="33" t="s">
        <v>11</v>
      </c>
      <c r="D89" s="48" t="s">
        <v>14</v>
      </c>
      <c r="E89" s="59">
        <v>150</v>
      </c>
    </row>
    <row r="90" spans="1:5" ht="84" customHeight="1" hidden="1">
      <c r="A90" s="46">
        <v>3</v>
      </c>
      <c r="B90" s="47" t="s">
        <v>15</v>
      </c>
      <c r="C90" s="33" t="s">
        <v>11</v>
      </c>
      <c r="D90" s="48" t="s">
        <v>16</v>
      </c>
      <c r="E90" s="59">
        <v>200</v>
      </c>
    </row>
    <row r="91" spans="1:5" ht="117" customHeight="1" hidden="1">
      <c r="A91" s="46">
        <v>4</v>
      </c>
      <c r="B91" s="47" t="s">
        <v>17</v>
      </c>
      <c r="C91" s="33" t="s">
        <v>11</v>
      </c>
      <c r="D91" s="48" t="s">
        <v>18</v>
      </c>
      <c r="E91" s="49">
        <v>100</v>
      </c>
    </row>
    <row r="92" spans="1:5" ht="66" customHeight="1" hidden="1">
      <c r="A92" s="46">
        <v>5</v>
      </c>
      <c r="B92" s="47" t="s">
        <v>19</v>
      </c>
      <c r="C92" s="33" t="s">
        <v>11</v>
      </c>
      <c r="D92" s="48" t="s">
        <v>20</v>
      </c>
      <c r="E92" s="49">
        <v>30</v>
      </c>
    </row>
    <row r="93" spans="1:5" ht="84" customHeight="1" hidden="1">
      <c r="A93" s="46">
        <v>6</v>
      </c>
      <c r="B93" s="47" t="s">
        <v>21</v>
      </c>
      <c r="C93" s="33" t="s">
        <v>11</v>
      </c>
      <c r="D93" s="48" t="s">
        <v>22</v>
      </c>
      <c r="E93" s="49">
        <v>150</v>
      </c>
    </row>
    <row r="94" spans="1:5" ht="84" customHeight="1" hidden="1">
      <c r="A94" s="46">
        <v>7</v>
      </c>
      <c r="B94" s="47" t="s">
        <v>23</v>
      </c>
      <c r="C94" s="33" t="s">
        <v>11</v>
      </c>
      <c r="D94" s="48" t="s">
        <v>24</v>
      </c>
      <c r="E94" s="49">
        <v>50</v>
      </c>
    </row>
    <row r="95" spans="1:5" ht="84" customHeight="1" hidden="1">
      <c r="A95" s="46">
        <v>8</v>
      </c>
      <c r="B95" s="47" t="s">
        <v>25</v>
      </c>
      <c r="C95" s="33" t="s">
        <v>11</v>
      </c>
      <c r="D95" s="48" t="s">
        <v>26</v>
      </c>
      <c r="E95" s="49">
        <v>50</v>
      </c>
    </row>
    <row r="96" spans="1:5" ht="84" customHeight="1" hidden="1">
      <c r="A96" s="46">
        <v>9</v>
      </c>
      <c r="B96" s="47" t="s">
        <v>27</v>
      </c>
      <c r="C96" s="33" t="s">
        <v>11</v>
      </c>
      <c r="D96" s="48" t="s">
        <v>28</v>
      </c>
      <c r="E96" s="49">
        <v>100</v>
      </c>
    </row>
    <row r="97" spans="1:5" ht="84" customHeight="1" hidden="1">
      <c r="A97" s="46">
        <v>10</v>
      </c>
      <c r="B97" s="47" t="s">
        <v>29</v>
      </c>
      <c r="C97" s="33" t="s">
        <v>11</v>
      </c>
      <c r="D97" s="48" t="s">
        <v>30</v>
      </c>
      <c r="E97" s="49">
        <v>50</v>
      </c>
    </row>
    <row r="98" spans="1:5" ht="84" customHeight="1" hidden="1">
      <c r="A98" s="46">
        <v>11</v>
      </c>
      <c r="B98" s="47" t="s">
        <v>31</v>
      </c>
      <c r="C98" s="33" t="s">
        <v>11</v>
      </c>
      <c r="D98" s="48" t="s">
        <v>32</v>
      </c>
      <c r="E98" s="49">
        <v>100</v>
      </c>
    </row>
    <row r="99" spans="1:5" ht="66.75" customHeight="1" hidden="1">
      <c r="A99" s="46">
        <v>12</v>
      </c>
      <c r="B99" s="47" t="s">
        <v>33</v>
      </c>
      <c r="C99" s="33" t="s">
        <v>11</v>
      </c>
      <c r="D99" s="48" t="s">
        <v>34</v>
      </c>
      <c r="E99" s="59">
        <v>50</v>
      </c>
    </row>
    <row r="100" spans="1:5" ht="81" customHeight="1" hidden="1">
      <c r="A100" s="46">
        <v>14</v>
      </c>
      <c r="B100" s="47" t="s">
        <v>35</v>
      </c>
      <c r="C100" s="33" t="s">
        <v>11</v>
      </c>
      <c r="D100" s="48" t="s">
        <v>36</v>
      </c>
      <c r="E100" s="59">
        <v>417</v>
      </c>
    </row>
    <row r="101" spans="1:5" ht="90.75" customHeight="1" hidden="1">
      <c r="A101" s="60">
        <v>16</v>
      </c>
      <c r="B101" s="42" t="s">
        <v>37</v>
      </c>
      <c r="C101" s="36" t="s">
        <v>11</v>
      </c>
      <c r="D101" s="61" t="s">
        <v>38</v>
      </c>
      <c r="E101" s="59">
        <v>100</v>
      </c>
    </row>
    <row r="102" spans="1:5" ht="88.5" customHeight="1" hidden="1">
      <c r="A102" s="60">
        <v>17</v>
      </c>
      <c r="B102" s="42" t="s">
        <v>39</v>
      </c>
      <c r="C102" s="36" t="s">
        <v>11</v>
      </c>
      <c r="D102" s="61" t="s">
        <v>40</v>
      </c>
      <c r="E102" s="59">
        <v>50</v>
      </c>
    </row>
    <row r="103" spans="1:5" ht="66" customHeight="1" hidden="1">
      <c r="A103" s="60">
        <v>18</v>
      </c>
      <c r="B103" s="42" t="s">
        <v>41</v>
      </c>
      <c r="C103" s="36" t="s">
        <v>11</v>
      </c>
      <c r="D103" s="61" t="s">
        <v>42</v>
      </c>
      <c r="E103" s="59">
        <v>50</v>
      </c>
    </row>
    <row r="104" spans="1:5" ht="81.75" customHeight="1" hidden="1">
      <c r="A104" s="60">
        <v>19</v>
      </c>
      <c r="B104" s="42" t="s">
        <v>43</v>
      </c>
      <c r="C104" s="36" t="s">
        <v>11</v>
      </c>
      <c r="D104" s="43" t="s">
        <v>44</v>
      </c>
      <c r="E104" s="59">
        <v>50</v>
      </c>
    </row>
    <row r="105" spans="1:5" ht="54" customHeight="1" hidden="1">
      <c r="A105" s="60">
        <v>20</v>
      </c>
      <c r="B105" s="42" t="s">
        <v>45</v>
      </c>
      <c r="C105" s="36" t="s">
        <v>11</v>
      </c>
      <c r="D105" s="43" t="s">
        <v>46</v>
      </c>
      <c r="E105" s="59">
        <v>3464</v>
      </c>
    </row>
    <row r="106" spans="1:5" ht="107.25" customHeight="1" hidden="1">
      <c r="A106" s="60">
        <v>21</v>
      </c>
      <c r="B106" s="42" t="s">
        <v>47</v>
      </c>
      <c r="C106" s="36" t="s">
        <v>48</v>
      </c>
      <c r="D106" s="61" t="s">
        <v>49</v>
      </c>
      <c r="E106" s="59">
        <v>200</v>
      </c>
    </row>
    <row r="107" spans="1:5" ht="84.75" customHeight="1" hidden="1">
      <c r="A107" s="46">
        <v>22</v>
      </c>
      <c r="B107" s="47" t="s">
        <v>50</v>
      </c>
      <c r="C107" s="33" t="s">
        <v>11</v>
      </c>
      <c r="D107" s="48" t="s">
        <v>51</v>
      </c>
      <c r="E107" s="59">
        <f>689+121</f>
        <v>810</v>
      </c>
    </row>
    <row r="108" spans="1:5" ht="89.25" customHeight="1" hidden="1">
      <c r="A108" s="46">
        <v>23</v>
      </c>
      <c r="B108" s="47" t="s">
        <v>52</v>
      </c>
      <c r="C108" s="33" t="s">
        <v>11</v>
      </c>
      <c r="D108" s="48" t="s">
        <v>53</v>
      </c>
      <c r="E108" s="59">
        <v>150</v>
      </c>
    </row>
    <row r="109" spans="1:5" ht="57" customHeight="1" hidden="1">
      <c r="A109" s="60">
        <v>24</v>
      </c>
      <c r="B109" s="47" t="s">
        <v>54</v>
      </c>
      <c r="C109" s="33" t="s">
        <v>11</v>
      </c>
      <c r="D109" s="61" t="s">
        <v>55</v>
      </c>
      <c r="E109" s="59">
        <v>50</v>
      </c>
    </row>
    <row r="110" spans="1:5" ht="77.25" customHeight="1" hidden="1">
      <c r="A110" s="60">
        <v>25</v>
      </c>
      <c r="B110" s="47" t="s">
        <v>56</v>
      </c>
      <c r="C110" s="33" t="s">
        <v>11</v>
      </c>
      <c r="D110" s="61" t="s">
        <v>57</v>
      </c>
      <c r="E110" s="59">
        <v>50</v>
      </c>
    </row>
    <row r="111" spans="1:5" ht="87" customHeight="1" hidden="1">
      <c r="A111" s="41">
        <v>26</v>
      </c>
      <c r="B111" s="42" t="s">
        <v>58</v>
      </c>
      <c r="C111" s="33" t="s">
        <v>11</v>
      </c>
      <c r="D111" s="43" t="s">
        <v>59</v>
      </c>
      <c r="E111" s="35">
        <v>300</v>
      </c>
    </row>
    <row r="112" spans="1:5" ht="61.5" customHeight="1" hidden="1">
      <c r="A112" s="41">
        <v>27</v>
      </c>
      <c r="B112" s="36" t="s">
        <v>60</v>
      </c>
      <c r="C112" s="33" t="s">
        <v>11</v>
      </c>
      <c r="D112" s="43" t="s">
        <v>61</v>
      </c>
      <c r="E112" s="35">
        <v>830</v>
      </c>
    </row>
    <row r="113" spans="1:5" ht="93" customHeight="1" hidden="1">
      <c r="A113" s="41">
        <v>29</v>
      </c>
      <c r="B113" s="36" t="s">
        <v>62</v>
      </c>
      <c r="C113" s="33" t="s">
        <v>11</v>
      </c>
      <c r="D113" s="43" t="s">
        <v>63</v>
      </c>
      <c r="E113" s="35">
        <v>184</v>
      </c>
    </row>
    <row r="114" spans="1:5" ht="66" customHeight="1" hidden="1">
      <c r="A114" s="41">
        <v>30</v>
      </c>
      <c r="B114" s="36" t="s">
        <v>64</v>
      </c>
      <c r="C114" s="33" t="s">
        <v>11</v>
      </c>
      <c r="D114" s="43" t="s">
        <v>65</v>
      </c>
      <c r="E114" s="35">
        <v>100</v>
      </c>
    </row>
    <row r="115" spans="1:5" ht="105.75" customHeight="1" hidden="1">
      <c r="A115" s="2">
        <v>31</v>
      </c>
      <c r="B115" s="36" t="s">
        <v>66</v>
      </c>
      <c r="C115" s="33" t="s">
        <v>11</v>
      </c>
      <c r="D115" s="43" t="s">
        <v>67</v>
      </c>
      <c r="E115" s="35">
        <v>338.9</v>
      </c>
    </row>
    <row r="116" spans="1:5" ht="91.5" customHeight="1" hidden="1">
      <c r="A116" s="2">
        <v>32</v>
      </c>
      <c r="B116" s="36" t="s">
        <v>68</v>
      </c>
      <c r="C116" s="33" t="s">
        <v>11</v>
      </c>
      <c r="D116" s="43" t="s">
        <v>69</v>
      </c>
      <c r="E116" s="37">
        <v>850</v>
      </c>
    </row>
    <row r="117" spans="1:5" ht="76.5" customHeight="1" hidden="1">
      <c r="A117" s="2">
        <v>33</v>
      </c>
      <c r="B117" s="36" t="s">
        <v>70</v>
      </c>
      <c r="C117" s="33" t="s">
        <v>11</v>
      </c>
      <c r="D117" s="43" t="s">
        <v>71</v>
      </c>
      <c r="E117" s="35">
        <v>50</v>
      </c>
    </row>
    <row r="118" spans="1:5" ht="93" customHeight="1" hidden="1">
      <c r="A118" s="26">
        <v>34</v>
      </c>
      <c r="B118" s="31" t="s">
        <v>72</v>
      </c>
      <c r="C118" s="31" t="s">
        <v>11</v>
      </c>
      <c r="D118" s="29" t="s">
        <v>73</v>
      </c>
      <c r="E118" s="30">
        <v>1178.1</v>
      </c>
    </row>
    <row r="119" spans="1:5" ht="75" customHeight="1" hidden="1">
      <c r="A119" s="26">
        <v>35</v>
      </c>
      <c r="B119" s="31" t="s">
        <v>74</v>
      </c>
      <c r="C119" s="31" t="s">
        <v>11</v>
      </c>
      <c r="D119" s="29" t="s">
        <v>75</v>
      </c>
      <c r="E119" s="30">
        <v>500</v>
      </c>
    </row>
    <row r="120" spans="1:5" ht="69" customHeight="1" hidden="1">
      <c r="A120" s="26">
        <v>36</v>
      </c>
      <c r="B120" s="31" t="s">
        <v>76</v>
      </c>
      <c r="C120" s="31" t="s">
        <v>11</v>
      </c>
      <c r="D120" s="62" t="s">
        <v>77</v>
      </c>
      <c r="E120" s="30">
        <v>50</v>
      </c>
    </row>
    <row r="121" spans="1:5" ht="75" customHeight="1" hidden="1">
      <c r="A121" s="26">
        <v>37</v>
      </c>
      <c r="B121" s="31" t="s">
        <v>78</v>
      </c>
      <c r="C121" s="31" t="s">
        <v>11</v>
      </c>
      <c r="D121" s="62" t="s">
        <v>79</v>
      </c>
      <c r="E121" s="30">
        <v>50</v>
      </c>
    </row>
    <row r="122" spans="1:5" ht="85.5" customHeight="1" hidden="1">
      <c r="A122" s="63">
        <v>38</v>
      </c>
      <c r="B122" s="28" t="s">
        <v>80</v>
      </c>
      <c r="C122" s="28" t="s">
        <v>48</v>
      </c>
      <c r="D122" s="64" t="s">
        <v>81</v>
      </c>
      <c r="E122" s="30">
        <v>5208</v>
      </c>
    </row>
    <row r="123" spans="1:5" ht="63.75" customHeight="1" hidden="1">
      <c r="A123" s="63">
        <v>39</v>
      </c>
      <c r="B123" s="28" t="s">
        <v>82</v>
      </c>
      <c r="C123" s="28" t="s">
        <v>11</v>
      </c>
      <c r="D123" s="64" t="s">
        <v>83</v>
      </c>
      <c r="E123" s="30">
        <v>50</v>
      </c>
    </row>
    <row r="124" spans="1:5" ht="60.75" customHeight="1" hidden="1">
      <c r="A124" s="26">
        <v>40</v>
      </c>
      <c r="B124" s="31" t="s">
        <v>84</v>
      </c>
      <c r="C124" s="28" t="s">
        <v>11</v>
      </c>
      <c r="D124" s="64" t="s">
        <v>85</v>
      </c>
      <c r="E124" s="30">
        <v>50</v>
      </c>
    </row>
    <row r="125" spans="1:5" ht="65.25" customHeight="1" hidden="1">
      <c r="A125" s="26">
        <v>41</v>
      </c>
      <c r="B125" s="31" t="s">
        <v>86</v>
      </c>
      <c r="C125" s="28" t="s">
        <v>11</v>
      </c>
      <c r="D125" s="64" t="s">
        <v>87</v>
      </c>
      <c r="E125" s="30">
        <v>50</v>
      </c>
    </row>
    <row r="126" spans="1:5" ht="57.75" customHeight="1" hidden="1">
      <c r="A126" s="26">
        <v>43</v>
      </c>
      <c r="B126" s="31" t="s">
        <v>88</v>
      </c>
      <c r="C126" s="28" t="s">
        <v>11</v>
      </c>
      <c r="D126" s="64" t="s">
        <v>89</v>
      </c>
      <c r="E126" s="30">
        <v>2700</v>
      </c>
    </row>
    <row r="127" spans="1:5" ht="59.25" customHeight="1" hidden="1">
      <c r="A127" s="26">
        <v>44</v>
      </c>
      <c r="B127" s="31" t="s">
        <v>90</v>
      </c>
      <c r="C127" s="28" t="s">
        <v>11</v>
      </c>
      <c r="D127" s="64" t="s">
        <v>91</v>
      </c>
      <c r="E127" s="30">
        <v>200</v>
      </c>
    </row>
    <row r="128" spans="1:5" ht="64.5" customHeight="1" hidden="1">
      <c r="A128" s="26">
        <v>45</v>
      </c>
      <c r="B128" s="31" t="s">
        <v>92</v>
      </c>
      <c r="C128" s="28" t="s">
        <v>11</v>
      </c>
      <c r="D128" s="64" t="s">
        <v>93</v>
      </c>
      <c r="E128" s="30">
        <v>50</v>
      </c>
    </row>
    <row r="129" spans="1:5" ht="44.25" customHeight="1" hidden="1">
      <c r="A129" s="26">
        <v>47</v>
      </c>
      <c r="B129" s="31" t="s">
        <v>94</v>
      </c>
      <c r="C129" s="28" t="s">
        <v>11</v>
      </c>
      <c r="D129" s="64" t="s">
        <v>95</v>
      </c>
      <c r="E129" s="30">
        <v>2500</v>
      </c>
    </row>
    <row r="130" spans="1:5" ht="55.5" customHeight="1" hidden="1">
      <c r="A130" s="26">
        <v>48</v>
      </c>
      <c r="B130" s="31" t="s">
        <v>96</v>
      </c>
      <c r="C130" s="28" t="s">
        <v>11</v>
      </c>
      <c r="D130" s="64" t="s">
        <v>97</v>
      </c>
      <c r="E130" s="32">
        <v>150</v>
      </c>
    </row>
    <row r="131" spans="1:5" ht="47.25" customHeight="1" hidden="1">
      <c r="A131" s="26">
        <v>49</v>
      </c>
      <c r="B131" s="31" t="s">
        <v>98</v>
      </c>
      <c r="C131" s="28" t="s">
        <v>11</v>
      </c>
      <c r="D131" s="64" t="s">
        <v>99</v>
      </c>
      <c r="E131" s="32">
        <v>1500</v>
      </c>
    </row>
    <row r="132" spans="1:5" ht="75" customHeight="1" hidden="1">
      <c r="A132" s="26">
        <v>50</v>
      </c>
      <c r="B132" s="31" t="s">
        <v>100</v>
      </c>
      <c r="C132" s="28" t="s">
        <v>11</v>
      </c>
      <c r="D132" s="64" t="s">
        <v>101</v>
      </c>
      <c r="E132" s="32">
        <v>50</v>
      </c>
    </row>
    <row r="133" spans="1:5" ht="86.25" customHeight="1" hidden="1">
      <c r="A133" s="63">
        <v>51</v>
      </c>
      <c r="B133" s="28" t="s">
        <v>102</v>
      </c>
      <c r="C133" s="28" t="s">
        <v>11</v>
      </c>
      <c r="D133" s="64" t="s">
        <v>103</v>
      </c>
      <c r="E133" s="30">
        <v>134</v>
      </c>
    </row>
    <row r="134" spans="1:5" ht="57.75" customHeight="1" hidden="1">
      <c r="A134" s="63">
        <v>52</v>
      </c>
      <c r="B134" s="28" t="s">
        <v>104</v>
      </c>
      <c r="C134" s="28" t="s">
        <v>11</v>
      </c>
      <c r="D134" s="64" t="s">
        <v>105</v>
      </c>
      <c r="E134" s="30">
        <v>50</v>
      </c>
    </row>
    <row r="135" spans="1:5" ht="54" customHeight="1" hidden="1">
      <c r="A135" s="63">
        <v>53</v>
      </c>
      <c r="B135" s="28" t="s">
        <v>106</v>
      </c>
      <c r="C135" s="28" t="s">
        <v>11</v>
      </c>
      <c r="D135" s="64" t="s">
        <v>107</v>
      </c>
      <c r="E135" s="30">
        <v>200</v>
      </c>
    </row>
    <row r="136" spans="1:5" ht="55.5" customHeight="1" hidden="1">
      <c r="A136" s="63">
        <v>54</v>
      </c>
      <c r="B136" s="28" t="s">
        <v>108</v>
      </c>
      <c r="C136" s="28" t="s">
        <v>11</v>
      </c>
      <c r="D136" s="64" t="s">
        <v>109</v>
      </c>
      <c r="E136" s="30">
        <v>100</v>
      </c>
    </row>
    <row r="137" spans="1:5" ht="53.25" customHeight="1" hidden="1">
      <c r="A137" s="26">
        <v>55</v>
      </c>
      <c r="B137" s="31" t="s">
        <v>110</v>
      </c>
      <c r="C137" s="28" t="s">
        <v>11</v>
      </c>
      <c r="D137" s="64" t="s">
        <v>111</v>
      </c>
      <c r="E137" s="30">
        <v>30</v>
      </c>
    </row>
    <row r="138" spans="1:5" ht="55.5" customHeight="1" hidden="1">
      <c r="A138" s="26">
        <v>56</v>
      </c>
      <c r="B138" s="31" t="s">
        <v>112</v>
      </c>
      <c r="C138" s="28" t="s">
        <v>11</v>
      </c>
      <c r="D138" s="64" t="s">
        <v>113</v>
      </c>
      <c r="E138" s="30">
        <v>100</v>
      </c>
    </row>
    <row r="139" spans="1:5" ht="54.75" customHeight="1" hidden="1">
      <c r="A139" s="26">
        <v>57</v>
      </c>
      <c r="B139" s="31" t="s">
        <v>114</v>
      </c>
      <c r="C139" s="28" t="s">
        <v>11</v>
      </c>
      <c r="D139" s="64" t="s">
        <v>115</v>
      </c>
      <c r="E139" s="30">
        <v>200</v>
      </c>
    </row>
    <row r="140" spans="1:5" ht="75.75" customHeight="1" hidden="1">
      <c r="A140" s="26">
        <v>59</v>
      </c>
      <c r="B140" s="31" t="s">
        <v>116</v>
      </c>
      <c r="C140" s="28" t="s">
        <v>11</v>
      </c>
      <c r="D140" s="64" t="s">
        <v>117</v>
      </c>
      <c r="E140" s="30">
        <v>2800</v>
      </c>
    </row>
    <row r="141" spans="1:5" ht="54.75" customHeight="1" hidden="1">
      <c r="A141" s="26">
        <v>60</v>
      </c>
      <c r="B141" s="31" t="s">
        <v>118</v>
      </c>
      <c r="C141" s="28" t="s">
        <v>11</v>
      </c>
      <c r="D141" s="64" t="s">
        <v>119</v>
      </c>
      <c r="E141" s="30">
        <v>200</v>
      </c>
    </row>
    <row r="142" spans="1:5" ht="56.25" customHeight="1" hidden="1">
      <c r="A142" s="63">
        <v>61</v>
      </c>
      <c r="B142" s="65" t="s">
        <v>120</v>
      </c>
      <c r="C142" s="28" t="s">
        <v>11</v>
      </c>
      <c r="D142" s="29" t="s">
        <v>121</v>
      </c>
      <c r="E142" s="30">
        <v>300</v>
      </c>
    </row>
    <row r="143" spans="1:5" ht="76.5" customHeight="1" hidden="1">
      <c r="A143" s="26">
        <v>62</v>
      </c>
      <c r="B143" s="27" t="s">
        <v>122</v>
      </c>
      <c r="C143" s="28" t="s">
        <v>11</v>
      </c>
      <c r="D143" s="29" t="s">
        <v>123</v>
      </c>
      <c r="E143" s="30">
        <v>124</v>
      </c>
    </row>
    <row r="144" spans="1:5" ht="68.25" customHeight="1" hidden="1">
      <c r="A144" s="26">
        <v>63</v>
      </c>
      <c r="B144" s="27" t="s">
        <v>124</v>
      </c>
      <c r="C144" s="28" t="s">
        <v>11</v>
      </c>
      <c r="D144" s="29" t="s">
        <v>125</v>
      </c>
      <c r="E144" s="30">
        <v>200</v>
      </c>
    </row>
    <row r="145" spans="1:5" ht="66.75" customHeight="1" hidden="1">
      <c r="A145" s="26">
        <v>66</v>
      </c>
      <c r="B145" s="27" t="s">
        <v>126</v>
      </c>
      <c r="C145" s="28" t="s">
        <v>11</v>
      </c>
      <c r="D145" s="29" t="s">
        <v>99</v>
      </c>
      <c r="E145" s="30">
        <v>224.1</v>
      </c>
    </row>
    <row r="146" spans="1:5" ht="60.75" customHeight="1" hidden="1">
      <c r="A146" s="63">
        <v>67</v>
      </c>
      <c r="B146" s="65" t="s">
        <v>127</v>
      </c>
      <c r="C146" s="28" t="s">
        <v>48</v>
      </c>
      <c r="D146" s="64" t="s">
        <v>128</v>
      </c>
      <c r="E146" s="30">
        <v>30</v>
      </c>
    </row>
    <row r="147" spans="1:5" ht="92.25" customHeight="1" hidden="1">
      <c r="A147" s="63">
        <v>68</v>
      </c>
      <c r="B147" s="65" t="s">
        <v>129</v>
      </c>
      <c r="C147" s="28" t="s">
        <v>11</v>
      </c>
      <c r="D147" s="64" t="s">
        <v>130</v>
      </c>
      <c r="E147" s="30">
        <v>150</v>
      </c>
    </row>
    <row r="148" spans="1:5" ht="69" customHeight="1" hidden="1">
      <c r="A148" s="63">
        <v>70</v>
      </c>
      <c r="B148" s="65" t="s">
        <v>131</v>
      </c>
      <c r="C148" s="28" t="s">
        <v>48</v>
      </c>
      <c r="D148" s="64" t="s">
        <v>132</v>
      </c>
      <c r="E148" s="32">
        <v>48.6</v>
      </c>
    </row>
    <row r="149" spans="1:5" ht="72" customHeight="1" hidden="1">
      <c r="A149" s="66">
        <v>72</v>
      </c>
      <c r="B149" s="65" t="s">
        <v>133</v>
      </c>
      <c r="C149" s="28" t="s">
        <v>11</v>
      </c>
      <c r="D149" s="64" t="s">
        <v>134</v>
      </c>
      <c r="E149" s="30">
        <v>250</v>
      </c>
    </row>
    <row r="150" spans="1:5" ht="64.5" customHeight="1" hidden="1">
      <c r="A150" s="26">
        <v>73</v>
      </c>
      <c r="B150" s="65" t="s">
        <v>135</v>
      </c>
      <c r="C150" s="28" t="s">
        <v>11</v>
      </c>
      <c r="D150" s="29" t="s">
        <v>136</v>
      </c>
      <c r="E150" s="30">
        <v>500</v>
      </c>
    </row>
    <row r="151" spans="1:5" ht="63" customHeight="1" hidden="1">
      <c r="A151" s="26">
        <v>74</v>
      </c>
      <c r="B151" s="65" t="s">
        <v>137</v>
      </c>
      <c r="C151" s="28" t="s">
        <v>11</v>
      </c>
      <c r="D151" s="29" t="s">
        <v>138</v>
      </c>
      <c r="E151" s="30">
        <v>30</v>
      </c>
    </row>
    <row r="152" spans="1:5" ht="57" customHeight="1" hidden="1">
      <c r="A152" s="26">
        <v>75</v>
      </c>
      <c r="B152" s="65" t="s">
        <v>139</v>
      </c>
      <c r="C152" s="28" t="s">
        <v>11</v>
      </c>
      <c r="D152" s="29" t="s">
        <v>140</v>
      </c>
      <c r="E152" s="30">
        <v>100</v>
      </c>
    </row>
    <row r="153" spans="1:5" ht="57" customHeight="1" hidden="1">
      <c r="A153" s="63">
        <v>77</v>
      </c>
      <c r="B153" s="65" t="s">
        <v>141</v>
      </c>
      <c r="C153" s="28" t="s">
        <v>11</v>
      </c>
      <c r="D153" s="64" t="s">
        <v>142</v>
      </c>
      <c r="E153" s="30">
        <v>20</v>
      </c>
    </row>
    <row r="154" spans="1:5" ht="77.25" customHeight="1" hidden="1">
      <c r="A154" s="26">
        <v>78</v>
      </c>
      <c r="B154" s="27" t="s">
        <v>143</v>
      </c>
      <c r="C154" s="28" t="s">
        <v>11</v>
      </c>
      <c r="D154" s="64" t="s">
        <v>144</v>
      </c>
      <c r="E154" s="32">
        <v>1400</v>
      </c>
    </row>
    <row r="155" spans="1:5" ht="57" customHeight="1" hidden="1">
      <c r="A155" s="26">
        <v>80</v>
      </c>
      <c r="B155" s="27" t="s">
        <v>145</v>
      </c>
      <c r="C155" s="28" t="s">
        <v>11</v>
      </c>
      <c r="D155" s="29" t="s">
        <v>146</v>
      </c>
      <c r="E155" s="30">
        <v>100</v>
      </c>
    </row>
    <row r="156" spans="1:5" ht="62.25" customHeight="1" hidden="1">
      <c r="A156" s="26">
        <v>81</v>
      </c>
      <c r="B156" s="27" t="s">
        <v>147</v>
      </c>
      <c r="C156" s="28" t="s">
        <v>11</v>
      </c>
      <c r="D156" s="29" t="s">
        <v>148</v>
      </c>
      <c r="E156" s="30">
        <v>30</v>
      </c>
    </row>
    <row r="157" spans="1:5" ht="72.75" customHeight="1" hidden="1">
      <c r="A157" s="26">
        <v>82</v>
      </c>
      <c r="B157" s="27" t="s">
        <v>149</v>
      </c>
      <c r="C157" s="28" t="s">
        <v>48</v>
      </c>
      <c r="D157" s="29" t="s">
        <v>150</v>
      </c>
      <c r="E157" s="30">
        <v>30</v>
      </c>
    </row>
    <row r="158" spans="1:5" ht="52.5" customHeight="1" hidden="1">
      <c r="A158" s="26">
        <v>83</v>
      </c>
      <c r="B158" s="27" t="s">
        <v>151</v>
      </c>
      <c r="C158" s="28" t="s">
        <v>11</v>
      </c>
      <c r="D158" s="29" t="s">
        <v>152</v>
      </c>
      <c r="E158" s="30">
        <v>100</v>
      </c>
    </row>
    <row r="159" spans="1:5" ht="59.25" customHeight="1" hidden="1">
      <c r="A159" s="26">
        <v>84</v>
      </c>
      <c r="B159" s="27" t="s">
        <v>151</v>
      </c>
      <c r="C159" s="28" t="s">
        <v>11</v>
      </c>
      <c r="D159" s="29" t="s">
        <v>153</v>
      </c>
      <c r="E159" s="30">
        <v>400</v>
      </c>
    </row>
    <row r="160" spans="1:5" ht="129" customHeight="1" hidden="1">
      <c r="A160" s="26">
        <v>85</v>
      </c>
      <c r="B160" s="27" t="s">
        <v>154</v>
      </c>
      <c r="C160" s="28" t="s">
        <v>155</v>
      </c>
      <c r="D160" s="29" t="s">
        <v>156</v>
      </c>
      <c r="E160" s="32">
        <v>225</v>
      </c>
    </row>
    <row r="161" spans="1:5" ht="81.75" customHeight="1" hidden="1">
      <c r="A161" s="26">
        <v>86</v>
      </c>
      <c r="B161" s="31" t="s">
        <v>157</v>
      </c>
      <c r="C161" s="28" t="s">
        <v>11</v>
      </c>
      <c r="D161" s="29" t="s">
        <v>158</v>
      </c>
      <c r="E161" s="30">
        <v>10</v>
      </c>
    </row>
    <row r="162" spans="1:5" ht="82.5" customHeight="1" hidden="1">
      <c r="A162" s="63">
        <v>87</v>
      </c>
      <c r="B162" s="28" t="s">
        <v>159</v>
      </c>
      <c r="C162" s="28" t="s">
        <v>11</v>
      </c>
      <c r="D162" s="64" t="s">
        <v>160</v>
      </c>
      <c r="E162" s="30">
        <v>1165</v>
      </c>
    </row>
    <row r="163" spans="1:5" ht="76.5" customHeight="1" hidden="1">
      <c r="A163" s="2"/>
      <c r="B163" s="33"/>
      <c r="C163" s="36"/>
      <c r="D163" s="34"/>
      <c r="E163" s="35"/>
    </row>
    <row r="164" spans="1:5" ht="76.5" customHeight="1" hidden="1">
      <c r="A164" s="2"/>
      <c r="B164" s="33"/>
      <c r="C164" s="36"/>
      <c r="D164" s="34"/>
      <c r="E164" s="35"/>
    </row>
    <row r="165" spans="1:5" ht="76.5" customHeight="1" hidden="1">
      <c r="A165" s="2"/>
      <c r="B165" s="33"/>
      <c r="C165" s="36"/>
      <c r="D165" s="34"/>
      <c r="E165" s="35"/>
    </row>
    <row r="166" spans="1:5" ht="73.5" customHeight="1" hidden="1">
      <c r="A166" s="41"/>
      <c r="B166" s="36"/>
      <c r="C166" s="36"/>
      <c r="D166" s="43"/>
      <c r="E166" s="67"/>
    </row>
    <row r="167" spans="1:5" ht="43.5" customHeight="1" hidden="1">
      <c r="A167" s="2"/>
      <c r="B167" s="33"/>
      <c r="C167" s="36"/>
      <c r="D167" s="34"/>
      <c r="E167" s="37"/>
    </row>
    <row r="168" spans="1:5" ht="54" customHeight="1" hidden="1">
      <c r="A168" s="2"/>
      <c r="B168" s="33"/>
      <c r="C168" s="36"/>
      <c r="D168" s="34"/>
      <c r="E168" s="37"/>
    </row>
    <row r="169" spans="1:5" ht="15.75" hidden="1">
      <c r="A169" s="2"/>
      <c r="B169" s="33"/>
      <c r="C169" s="36"/>
      <c r="D169" s="34"/>
      <c r="E169" s="37"/>
    </row>
    <row r="170" spans="1:5" ht="45" customHeight="1" hidden="1">
      <c r="A170" s="2"/>
      <c r="B170" s="33"/>
      <c r="C170" s="36"/>
      <c r="D170" s="34"/>
      <c r="E170" s="37"/>
    </row>
    <row r="171" spans="1:5" ht="45" customHeight="1" hidden="1">
      <c r="A171" s="2"/>
      <c r="B171" s="33"/>
      <c r="C171" s="36"/>
      <c r="D171" s="34"/>
      <c r="E171" s="35"/>
    </row>
    <row r="172" spans="1:5" ht="47.25" customHeight="1" hidden="1">
      <c r="A172" s="2"/>
      <c r="B172" s="33"/>
      <c r="C172" s="36"/>
      <c r="D172" s="34"/>
      <c r="E172" s="35"/>
    </row>
    <row r="173" spans="1:5" ht="57" customHeight="1" hidden="1">
      <c r="A173" s="2"/>
      <c r="B173" s="33"/>
      <c r="C173" s="36"/>
      <c r="D173" s="34"/>
      <c r="E173" s="35"/>
    </row>
    <row r="174" spans="1:5" ht="43.5" customHeight="1" hidden="1">
      <c r="A174" s="41"/>
      <c r="B174" s="36"/>
      <c r="C174" s="36"/>
      <c r="D174" s="43"/>
      <c r="E174" s="35"/>
    </row>
    <row r="175" spans="1:5" ht="48" customHeight="1" hidden="1">
      <c r="A175" s="2"/>
      <c r="B175" s="36"/>
      <c r="C175" s="36"/>
      <c r="D175" s="48"/>
      <c r="E175" s="35"/>
    </row>
    <row r="176" spans="1:5" ht="15.75" hidden="1">
      <c r="A176" s="41"/>
      <c r="B176" s="68"/>
      <c r="C176" s="39"/>
      <c r="D176" s="69"/>
      <c r="E176" s="67"/>
    </row>
    <row r="177" spans="1:5" ht="37.5" customHeight="1">
      <c r="A177" s="44">
        <v>3</v>
      </c>
      <c r="B177" s="83" t="s">
        <v>161</v>
      </c>
      <c r="C177" s="84"/>
      <c r="D177" s="84"/>
      <c r="E177" s="58">
        <f>E178+E179+E180+E181+E182+E183+E184+E185</f>
        <v>1020</v>
      </c>
    </row>
    <row r="178" spans="1:5" ht="117" customHeight="1" hidden="1">
      <c r="A178" s="41">
        <v>28</v>
      </c>
      <c r="B178" s="36" t="s">
        <v>162</v>
      </c>
      <c r="C178" s="36" t="s">
        <v>163</v>
      </c>
      <c r="D178" s="43" t="s">
        <v>164</v>
      </c>
      <c r="E178" s="35">
        <v>450</v>
      </c>
    </row>
    <row r="179" spans="1:5" ht="101.25" customHeight="1" hidden="1">
      <c r="A179" s="26">
        <v>64</v>
      </c>
      <c r="B179" s="27" t="s">
        <v>165</v>
      </c>
      <c r="C179" s="28" t="s">
        <v>166</v>
      </c>
      <c r="D179" s="29" t="s">
        <v>167</v>
      </c>
      <c r="E179" s="30">
        <v>25</v>
      </c>
    </row>
    <row r="180" spans="1:5" ht="109.5" customHeight="1" hidden="1">
      <c r="A180" s="26">
        <v>76</v>
      </c>
      <c r="B180" s="27" t="s">
        <v>168</v>
      </c>
      <c r="C180" s="28" t="s">
        <v>163</v>
      </c>
      <c r="D180" s="29" t="s">
        <v>169</v>
      </c>
      <c r="E180" s="30">
        <v>545</v>
      </c>
    </row>
    <row r="181" spans="1:5" ht="125.25" customHeight="1" hidden="1">
      <c r="A181" s="2"/>
      <c r="B181" s="47"/>
      <c r="C181" s="36"/>
      <c r="D181" s="34"/>
      <c r="E181" s="35"/>
    </row>
    <row r="182" spans="1:5" ht="15.75" hidden="1">
      <c r="A182" s="2"/>
      <c r="B182" s="33"/>
      <c r="C182" s="33"/>
      <c r="D182" s="34"/>
      <c r="E182" s="35"/>
    </row>
    <row r="183" spans="1:5" ht="15.75" hidden="1">
      <c r="A183" s="70"/>
      <c r="B183" s="71"/>
      <c r="C183" s="20"/>
      <c r="D183" s="20"/>
      <c r="E183" s="45"/>
    </row>
    <row r="184" spans="1:5" ht="15.75" hidden="1">
      <c r="A184" s="72"/>
      <c r="B184" s="73"/>
      <c r="C184" s="73"/>
      <c r="D184" s="74"/>
      <c r="E184" s="58"/>
    </row>
    <row r="185" spans="1:5" ht="15.75" hidden="1">
      <c r="A185" s="72"/>
      <c r="B185" s="73"/>
      <c r="C185" s="73"/>
      <c r="D185" s="74"/>
      <c r="E185" s="58"/>
    </row>
    <row r="186" spans="1:5" ht="15.75" hidden="1">
      <c r="A186" s="72"/>
      <c r="B186" s="73"/>
      <c r="C186" s="73"/>
      <c r="D186" s="74"/>
      <c r="E186" s="58"/>
    </row>
    <row r="187" spans="1:5" ht="15.75" hidden="1">
      <c r="A187" s="21"/>
      <c r="B187" s="22"/>
      <c r="C187" s="20"/>
      <c r="D187" s="20"/>
      <c r="E187" s="58"/>
    </row>
    <row r="188" spans="1:5" ht="15.75" hidden="1">
      <c r="A188" s="21"/>
      <c r="B188" s="22"/>
      <c r="C188" s="20"/>
      <c r="D188" s="20"/>
      <c r="E188" s="58"/>
    </row>
    <row r="189" spans="1:5" ht="15.75" hidden="1">
      <c r="A189" s="21"/>
      <c r="B189" s="22"/>
      <c r="C189" s="20"/>
      <c r="D189" s="20"/>
      <c r="E189" s="58"/>
    </row>
    <row r="190" spans="1:5" ht="15.75" hidden="1">
      <c r="A190" s="21"/>
      <c r="B190" s="22"/>
      <c r="C190" s="20"/>
      <c r="D190" s="20"/>
      <c r="E190" s="58"/>
    </row>
    <row r="191" spans="1:5" ht="15.75" hidden="1">
      <c r="A191" s="21"/>
      <c r="B191" s="22"/>
      <c r="C191" s="20"/>
      <c r="D191" s="20"/>
      <c r="E191" s="45"/>
    </row>
    <row r="192" spans="1:5" ht="15.75" hidden="1">
      <c r="A192" s="21"/>
      <c r="B192" s="22"/>
      <c r="C192" s="20"/>
      <c r="D192" s="20"/>
      <c r="E192" s="45"/>
    </row>
    <row r="193" spans="1:5" ht="36" customHeight="1">
      <c r="A193" s="44">
        <v>4</v>
      </c>
      <c r="B193" s="83" t="s">
        <v>170</v>
      </c>
      <c r="C193" s="84"/>
      <c r="D193" s="85"/>
      <c r="E193" s="58">
        <f>SUM(E194:E204)</f>
        <v>12103</v>
      </c>
    </row>
    <row r="194" spans="1:5" ht="84" customHeight="1" hidden="1">
      <c r="A194" s="46">
        <v>13</v>
      </c>
      <c r="B194" s="47" t="s">
        <v>171</v>
      </c>
      <c r="C194" s="33" t="s">
        <v>172</v>
      </c>
      <c r="D194" s="48" t="s">
        <v>173</v>
      </c>
      <c r="E194" s="59">
        <v>600</v>
      </c>
    </row>
    <row r="195" spans="1:5" ht="100.5" customHeight="1" hidden="1">
      <c r="A195" s="46">
        <v>15</v>
      </c>
      <c r="B195" s="47" t="s">
        <v>174</v>
      </c>
      <c r="C195" s="33" t="s">
        <v>175</v>
      </c>
      <c r="D195" s="48" t="s">
        <v>176</v>
      </c>
      <c r="E195" s="59">
        <v>10000</v>
      </c>
    </row>
    <row r="196" spans="1:5" ht="77.25" customHeight="1" hidden="1">
      <c r="A196" s="26">
        <v>42</v>
      </c>
      <c r="B196" s="31" t="s">
        <v>177</v>
      </c>
      <c r="C196" s="28" t="s">
        <v>155</v>
      </c>
      <c r="D196" s="29" t="s">
        <v>178</v>
      </c>
      <c r="E196" s="30">
        <v>200</v>
      </c>
    </row>
    <row r="197" spans="1:5" ht="76.5" hidden="1">
      <c r="A197" s="63">
        <v>46</v>
      </c>
      <c r="B197" s="28" t="s">
        <v>179</v>
      </c>
      <c r="C197" s="28" t="s">
        <v>48</v>
      </c>
      <c r="D197" s="75" t="s">
        <v>180</v>
      </c>
      <c r="E197" s="76">
        <v>200</v>
      </c>
    </row>
    <row r="198" spans="1:5" ht="63" customHeight="1" hidden="1">
      <c r="A198" s="63">
        <v>58</v>
      </c>
      <c r="B198" s="28" t="s">
        <v>181</v>
      </c>
      <c r="C198" s="28" t="s">
        <v>48</v>
      </c>
      <c r="D198" s="64" t="s">
        <v>182</v>
      </c>
      <c r="E198" s="30">
        <v>61</v>
      </c>
    </row>
    <row r="199" spans="1:5" ht="89.25" hidden="1">
      <c r="A199" s="26">
        <v>65</v>
      </c>
      <c r="B199" s="27" t="s">
        <v>183</v>
      </c>
      <c r="C199" s="28" t="s">
        <v>184</v>
      </c>
      <c r="D199" s="29" t="s">
        <v>185</v>
      </c>
      <c r="E199" s="30">
        <v>750</v>
      </c>
    </row>
    <row r="200" spans="1:5" ht="51" hidden="1">
      <c r="A200" s="63">
        <v>69</v>
      </c>
      <c r="B200" s="65" t="s">
        <v>186</v>
      </c>
      <c r="C200" s="28" t="s">
        <v>155</v>
      </c>
      <c r="D200" s="64" t="s">
        <v>187</v>
      </c>
      <c r="E200" s="32">
        <v>92</v>
      </c>
    </row>
    <row r="201" spans="1:5" ht="63.75" hidden="1">
      <c r="A201" s="63">
        <v>71</v>
      </c>
      <c r="B201" s="65" t="s">
        <v>188</v>
      </c>
      <c r="C201" s="28" t="s">
        <v>155</v>
      </c>
      <c r="D201" s="64" t="s">
        <v>189</v>
      </c>
      <c r="E201" s="32">
        <v>200</v>
      </c>
    </row>
    <row r="202" spans="1:5" ht="15.75" hidden="1">
      <c r="A202" s="63"/>
      <c r="B202" s="77"/>
      <c r="C202" s="78"/>
      <c r="D202" s="79"/>
      <c r="E202" s="32"/>
    </row>
    <row r="203" spans="1:5" ht="15.75" hidden="1">
      <c r="A203" s="26"/>
      <c r="B203" s="80"/>
      <c r="C203" s="78"/>
      <c r="D203" s="81"/>
      <c r="E203" s="30"/>
    </row>
    <row r="204" spans="1:5" ht="15.75" hidden="1">
      <c r="A204" s="26"/>
      <c r="B204" s="80"/>
      <c r="C204" s="78"/>
      <c r="D204" s="81"/>
      <c r="E204" s="30"/>
    </row>
    <row r="205" spans="1:5" ht="21" customHeight="1">
      <c r="A205" s="54"/>
      <c r="B205" s="86" t="s">
        <v>190</v>
      </c>
      <c r="C205" s="87"/>
      <c r="D205" s="88"/>
      <c r="E205" s="25">
        <f>E57+E72+E87+E177+E193</f>
        <v>56977.1</v>
      </c>
    </row>
    <row r="207" ht="15.75">
      <c r="E207" s="56"/>
    </row>
    <row r="209" spans="1:5" ht="44.25" customHeight="1">
      <c r="A209" s="105" t="s">
        <v>192</v>
      </c>
      <c r="B209" s="105"/>
      <c r="C209" s="105"/>
      <c r="D209" s="105"/>
      <c r="E209" s="105"/>
    </row>
    <row r="210" spans="1:5" ht="15.75">
      <c r="A210" s="1" t="s">
        <v>191</v>
      </c>
      <c r="E210" s="1" t="s">
        <v>193</v>
      </c>
    </row>
    <row r="211" ht="15.75">
      <c r="E211" s="56"/>
    </row>
  </sheetData>
  <sheetProtection/>
  <mergeCells count="13">
    <mergeCell ref="A1:E1"/>
    <mergeCell ref="A2:E2"/>
    <mergeCell ref="A3:E3"/>
    <mergeCell ref="A5:A26"/>
    <mergeCell ref="B5:D26"/>
    <mergeCell ref="E5:E26"/>
    <mergeCell ref="A209:E209"/>
    <mergeCell ref="B57:D57"/>
    <mergeCell ref="B72:D72"/>
    <mergeCell ref="B87:D87"/>
    <mergeCell ref="B177:D177"/>
    <mergeCell ref="B193:D193"/>
    <mergeCell ref="B205:D20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Пьянникова Светлана Александровна</cp:lastModifiedBy>
  <cp:lastPrinted>2019-04-04T11:10:38Z</cp:lastPrinted>
  <dcterms:created xsi:type="dcterms:W3CDTF">2019-04-01T06:31:00Z</dcterms:created>
  <dcterms:modified xsi:type="dcterms:W3CDTF">2019-04-04T11:10:42Z</dcterms:modified>
  <cp:category/>
  <cp:version/>
  <cp:contentType/>
  <cp:contentStatus/>
</cp:coreProperties>
</file>