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70" yWindow="410" windowWidth="12860" windowHeight="7130"/>
  </bookViews>
  <sheets>
    <sheet name="лист" sheetId="5" r:id="rId1"/>
  </sheets>
  <externalReferences>
    <externalReference r:id="rId2"/>
  </externalReferences>
  <definedNames>
    <definedName name="_xlnm.Print_Titles" localSheetId="0">лист!$14:$16</definedName>
    <definedName name="Н">'[1]БО 2009 (2,57)'!$D$22</definedName>
    <definedName name="_xlnm.Print_Area" localSheetId="0">лист!$A$1:$I$72</definedName>
    <definedName name="ПД">'[1]БО 2009 (2,57)'!$B$22</definedName>
  </definedNames>
  <calcPr calcId="125725"/>
</workbook>
</file>

<file path=xl/calcChain.xml><?xml version="1.0" encoding="utf-8"?>
<calcChain xmlns="http://schemas.openxmlformats.org/spreadsheetml/2006/main">
  <c r="E70" i="5"/>
  <c r="F70"/>
  <c r="G70"/>
  <c r="H70"/>
  <c r="I70"/>
  <c r="D70"/>
  <c r="D62"/>
  <c r="E39"/>
  <c r="F39"/>
  <c r="G39"/>
  <c r="H39"/>
  <c r="I39"/>
  <c r="D39"/>
  <c r="D66"/>
  <c r="D65" s="1"/>
  <c r="D64" s="1"/>
  <c r="D56"/>
  <c r="D59"/>
  <c r="D42"/>
  <c r="D43"/>
  <c r="D41" s="1"/>
  <c r="D44"/>
  <c r="D32"/>
  <c r="D52"/>
  <c r="D20"/>
  <c r="D19"/>
  <c r="H56"/>
  <c r="I56"/>
  <c r="H59"/>
  <c r="I59"/>
  <c r="H66"/>
  <c r="H65"/>
  <c r="H64" s="1"/>
  <c r="I66"/>
  <c r="I65" s="1"/>
  <c r="I64" s="1"/>
  <c r="H42"/>
  <c r="I42"/>
  <c r="H43"/>
  <c r="H29"/>
  <c r="H31" s="1"/>
  <c r="H28" s="1"/>
  <c r="H27" s="1"/>
  <c r="H25" s="1"/>
  <c r="I43"/>
  <c r="H44"/>
  <c r="H41" s="1"/>
  <c r="I44"/>
  <c r="H32"/>
  <c r="H52" s="1"/>
  <c r="I32"/>
  <c r="I52" s="1"/>
  <c r="H20"/>
  <c r="H19" s="1"/>
  <c r="I20"/>
  <c r="I19" s="1"/>
  <c r="G59"/>
  <c r="F59"/>
  <c r="E59"/>
  <c r="G56"/>
  <c r="F56"/>
  <c r="E56"/>
  <c r="F44"/>
  <c r="G44"/>
  <c r="E44"/>
  <c r="F42"/>
  <c r="G42"/>
  <c r="G41" s="1"/>
  <c r="E42"/>
  <c r="E32"/>
  <c r="E52"/>
  <c r="F32"/>
  <c r="F52"/>
  <c r="G32"/>
  <c r="G52"/>
  <c r="E43"/>
  <c r="F43"/>
  <c r="F29" s="1"/>
  <c r="F31" s="1"/>
  <c r="F28" s="1"/>
  <c r="F27" s="1"/>
  <c r="F25" s="1"/>
  <c r="G43"/>
  <c r="G29" s="1"/>
  <c r="G31" s="1"/>
  <c r="G28" s="1"/>
  <c r="G27" s="1"/>
  <c r="G25" s="1"/>
  <c r="F66"/>
  <c r="F65" s="1"/>
  <c r="F64" s="1"/>
  <c r="G66"/>
  <c r="G65"/>
  <c r="G64" s="1"/>
  <c r="E66"/>
  <c r="E65" s="1"/>
  <c r="E64" s="1"/>
  <c r="E20"/>
  <c r="E19"/>
  <c r="F20"/>
  <c r="F19"/>
  <c r="G20"/>
  <c r="G19"/>
  <c r="I29"/>
  <c r="I31"/>
  <c r="I28" s="1"/>
  <c r="I27" s="1"/>
  <c r="I25" s="1"/>
  <c r="D54"/>
  <c r="E54" s="1"/>
  <c r="I41"/>
  <c r="D51"/>
  <c r="D50" s="1"/>
  <c r="F41"/>
  <c r="E41"/>
  <c r="E29"/>
  <c r="E31" s="1"/>
  <c r="E28" s="1"/>
  <c r="E27" s="1"/>
  <c r="E25" s="1"/>
  <c r="D27"/>
  <c r="D25" s="1"/>
  <c r="D26"/>
  <c r="D24" s="1"/>
  <c r="D47"/>
  <c r="D46"/>
  <c r="E55" l="1"/>
  <c r="E49" s="1"/>
  <c r="E48" s="1"/>
  <c r="E62"/>
  <c r="E51" s="1"/>
  <c r="E50" s="1"/>
  <c r="E47" s="1"/>
  <c r="F54"/>
  <c r="D29"/>
  <c r="D31" s="1"/>
  <c r="D28" s="1"/>
  <c r="F55" l="1"/>
  <c r="F49" s="1"/>
  <c r="F48" s="1"/>
  <c r="F62"/>
  <c r="F51" s="1"/>
  <c r="F50" s="1"/>
  <c r="F47" s="1"/>
  <c r="G54"/>
  <c r="G55" l="1"/>
  <c r="G49" s="1"/>
  <c r="G48" s="1"/>
  <c r="G62"/>
  <c r="G51" s="1"/>
  <c r="G50" s="1"/>
  <c r="G47" s="1"/>
  <c r="H54"/>
  <c r="H62" l="1"/>
  <c r="H51" s="1"/>
  <c r="H50" s="1"/>
  <c r="H47" s="1"/>
  <c r="H55"/>
  <c r="H49" s="1"/>
  <c r="H48" s="1"/>
  <c r="I54"/>
  <c r="I62" l="1"/>
  <c r="I51" s="1"/>
  <c r="I50" s="1"/>
  <c r="I47" s="1"/>
  <c r="I55"/>
  <c r="I49" s="1"/>
  <c r="I48" s="1"/>
</calcChain>
</file>

<file path=xl/sharedStrings.xml><?xml version="1.0" encoding="utf-8"?>
<sst xmlns="http://schemas.openxmlformats.org/spreadsheetml/2006/main" count="153" uniqueCount="111">
  <si>
    <t>к Соглашению о мерах по повышению</t>
  </si>
  <si>
    <t>эффективности использования бюджетных</t>
  </si>
  <si>
    <t>средств и увеличению поступлений налоговых</t>
  </si>
  <si>
    <t>и неналоговых доходов бюджета</t>
  </si>
  <si>
    <t>Таблица  1</t>
  </si>
  <si>
    <t xml:space="preserve">СОБЛЮДЕНИЕ  ОГРАНИЧЕНИЙ,  УСТАНОВЛЕННЫХ  БЮДЖЕТНЫМ  КОДЕКСОМ  РОССИЙСКОЙ  ФЕДЕРАЦИИ, </t>
  </si>
  <si>
    <t xml:space="preserve">БЮДЖЕТОМ ___________________________________________________  </t>
  </si>
  <si>
    <t>№ п/п</t>
  </si>
  <si>
    <t>Наименование  показателя</t>
  </si>
  <si>
    <t>Первоначально  утвержденный  бюджет</t>
  </si>
  <si>
    <t>Единица измерений</t>
  </si>
  <si>
    <t>руб.</t>
  </si>
  <si>
    <t>%</t>
  </si>
  <si>
    <t>Общий  объем  расходов  местного  бюджета</t>
  </si>
  <si>
    <t>Размер  резервного  фонда  местной  администрации</t>
  </si>
  <si>
    <t>Субвенция от  бюджетов  других  уровней</t>
  </si>
  <si>
    <t>1.</t>
  </si>
  <si>
    <t>2.</t>
  </si>
  <si>
    <t>3.</t>
  </si>
  <si>
    <t>5.</t>
  </si>
  <si>
    <t>6.</t>
  </si>
  <si>
    <t>9.</t>
  </si>
  <si>
    <t>10.</t>
  </si>
  <si>
    <t>11.</t>
  </si>
  <si>
    <t>12.</t>
  </si>
  <si>
    <t>13.</t>
  </si>
  <si>
    <t>14.</t>
  </si>
  <si>
    <t>15.</t>
  </si>
  <si>
    <t>16.</t>
  </si>
  <si>
    <t>17.</t>
  </si>
  <si>
    <t>18.</t>
  </si>
  <si>
    <t>19.</t>
  </si>
  <si>
    <t>20.</t>
  </si>
  <si>
    <t>21.</t>
  </si>
  <si>
    <t>22.</t>
  </si>
  <si>
    <t>23.</t>
  </si>
  <si>
    <t>24.</t>
  </si>
  <si>
    <t xml:space="preserve">Уточненный  годовой  план  </t>
  </si>
  <si>
    <t>Исполнено</t>
  </si>
  <si>
    <t>Общий  объем  доходов  местного  бюджета</t>
  </si>
  <si>
    <t>Общий  объем  безвозмездных  поступлений</t>
  </si>
  <si>
    <t>4.</t>
  </si>
  <si>
    <t>7.</t>
  </si>
  <si>
    <t>8.</t>
  </si>
  <si>
    <t>Расходы на обслуживание муниципального долга  (раздел  1300)</t>
  </si>
  <si>
    <t>25.</t>
  </si>
  <si>
    <t>26.</t>
  </si>
  <si>
    <t>Предельный  объем  муниципального  долга  (долг  на  начало  +  получение)</t>
  </si>
  <si>
    <t>Кредиты кредитных организаций в валюте Российской Федерации</t>
  </si>
  <si>
    <t xml:space="preserve">Бюджетные  кредиты  от  других  бюджетов  бюджетной системы  Российской  Федерации </t>
  </si>
  <si>
    <t>27.</t>
  </si>
  <si>
    <t>28.</t>
  </si>
  <si>
    <t>29.</t>
  </si>
  <si>
    <t>30.</t>
  </si>
  <si>
    <t>31.</t>
  </si>
  <si>
    <t>32.</t>
  </si>
  <si>
    <t>33.</t>
  </si>
  <si>
    <t>34.</t>
  </si>
  <si>
    <t>35.</t>
  </si>
  <si>
    <t>статья  81  Бюджетного  кодекса  РФ</t>
  </si>
  <si>
    <t>доля  резервного  фонда</t>
  </si>
  <si>
    <t>статья  92.1.  Бюджетного  кодекса  РФ</t>
  </si>
  <si>
    <t>промежеточно  50</t>
  </si>
  <si>
    <t>размер  дефицита</t>
  </si>
  <si>
    <t xml:space="preserve">сумма  дефицита  бюджета  </t>
  </si>
  <si>
    <r>
      <t xml:space="preserve">выполнение  условий  пункта  4  статьи  136  Бюджетного  кодекса  РФ  </t>
    </r>
    <r>
      <rPr>
        <b/>
        <u/>
        <sz val="10"/>
        <rFont val="Arial"/>
        <family val="2"/>
        <charset val="204"/>
      </rPr>
      <t>(50,0 %  или  100,0 %)</t>
    </r>
  </si>
  <si>
    <t xml:space="preserve">дефицит  бюджета  без  остатков  </t>
  </si>
  <si>
    <t>объем  налоговых  и  неналоговых  доходов  без  допнормативов</t>
  </si>
  <si>
    <t>статья  106  Бюджетного  кодекса  РФ</t>
  </si>
  <si>
    <t>статья  107  Бюджетного  кодекса  РФ</t>
  </si>
  <si>
    <t>статья  111  Бюджетного  кодекса  РФ</t>
  </si>
  <si>
    <t>расходы  бюджета  без  субвенции</t>
  </si>
  <si>
    <t>статья  136  Бюджетного  кодекса  РФ</t>
  </si>
  <si>
    <t>Удельный вес расходов на обслуживание муниципального долга в объеме расходов местного бюджета, за исключением объема расходов, которые осуществляются за счет субвенций, предоставляемых из бюджетов бюджетной системы Российской Федерации не может превышать 15 %</t>
  </si>
  <si>
    <t xml:space="preserve">пункт  2.  Муниципальное образование не имеет права превышать установленные высшим исполнительным органом государственной власти субъекта Российской Федерации нормативы формирования расходов на оплату труда депутатов, выборных должностных лиц местного самоуправления, осуществляющих свои полномочия на постоянной основе, муниципальных служащих </t>
  </si>
  <si>
    <t xml:space="preserve">Предельный объем муниципальных заимствований в текущем финансовом году с учетом положений статей 104 и 104.1 настоящего Кодекса не должен превышать сумму, направляемую в текущем финансовом году на финансирование дефицита местного бюджета и (или) погашение долговых обязательств муниципального образования  </t>
  </si>
  <si>
    <t>36.</t>
  </si>
  <si>
    <t>Отчисления  по  дополнительным  нормативам  от  налога  на  доходы  физических  лиц</t>
  </si>
  <si>
    <t>пункт  3. Размер резервных фондов не может превышать 3 процента утвержденного общего объема расходов бюджета</t>
  </si>
  <si>
    <t xml:space="preserve">Общий  объем  налоговых  и  неналоговых  доходов  </t>
  </si>
  <si>
    <t>37.</t>
  </si>
  <si>
    <t>на  1  июля</t>
  </si>
  <si>
    <t>за  год</t>
  </si>
  <si>
    <t>промежеточно  100</t>
  </si>
  <si>
    <t>пункт  3.  Дефицит местного бюджета не должен превышать 10 процентов утвержденного общего годового объема доходов местного бюджета без учета утвержденного объема безвозмездных поступлений и (или) поступлений налоговых доходов по дополнительным нормативам отчислений</t>
  </si>
  <si>
    <t>Для муниципального образования, в отношении которого осуществляются меры, предусмотренные пунктом 4 статьи 136 настоящего Кодекса, дефицит бюджета не должен превышать 5 процентов утвержденного общего годового объема доходов местного бюджета без учета утвержденного объема безвозмездных поступлений и (или) поступлений налоговых доходов по дополнительным нормативам отчислений</t>
  </si>
  <si>
    <t>пункт  3.  Предельный объем муниципального долга не должен превышать утвержденный общий годовой объем доходов местного бюджета без учета утвержденного объема безвозмездных поступлений и (или) поступлений налоговых доходов по дополнительным нормативам отчислений</t>
  </si>
  <si>
    <t>Для муниципального образования, в отношении которого осуществляются меры, предусмотренные пунктом 4 статьи 136 настоящего Кодекса, предельный объем муниципального долга не должен превышать 50 процентов утвержденного общего годового объема доходов местного бюджета без учета утвержденного объема безвозмездных поступлений и (или) поступлений налоговых доходов по дополнительным нормативам отчислений</t>
  </si>
  <si>
    <t>Предельный  объем  долга - план  (факт)</t>
  </si>
  <si>
    <t>доля  долга  в  объеме  доходов  если  50</t>
  </si>
  <si>
    <t>38.</t>
  </si>
  <si>
    <t>39.</t>
  </si>
  <si>
    <t>40.</t>
  </si>
  <si>
    <t>41.</t>
  </si>
  <si>
    <t>Муниципальный  долг  на  1  января  2019  года</t>
  </si>
  <si>
    <t>Для муниципального образования, в отношении которого осуществляются меры, предусмотренные пунктом 4 статьи 136 настоящего Кодекса, верхний предел муниципального долга на конец года не должен превышать 50 процентов утвержденного общего годового объема доходов местного бюджета без учета утвержденного объема безвозмездных поступлений и (или) поступлений налоговых доходов по дополнительным нормативам отчислений</t>
  </si>
  <si>
    <t>Снижение  остатков  на  счетах  как  источник  погашения  дефицита  местного  бюджета   (отражается  со  знаком  "+")</t>
  </si>
  <si>
    <t>Дефицит,  профицит  местного  бюджета</t>
  </si>
  <si>
    <t xml:space="preserve">Предельный объем муниципальных заимствований </t>
  </si>
  <si>
    <t>Сумма, направляемая на финансирование дефицита местного бюджета</t>
  </si>
  <si>
    <t>Сумма, направляемая на  погашение долговых обязательств  муниципального образования</t>
  </si>
  <si>
    <t>Приложение</t>
  </si>
  <si>
    <t>Выполнение  условий  пункта  4  статьи  136  Бюджетного  кодекса  РФ  за  2018  год  (50,0 % - если  муниципальное  образование  заключало  Соглашение, 100,0 % - если  муниципальное  образование  не  заключало  Соглашение)</t>
  </si>
  <si>
    <t xml:space="preserve">Установленный  администрацией  области  для  муниципального  образования  норматив  формирования  расходов  на  оплату  труда  депутатов,  выборных  должностных  лиц  местного  самоуправления,  осуществляющих  свои  полномочия  на  постоянной  основе,  муниципальных  служащих  </t>
  </si>
  <si>
    <t xml:space="preserve">Заработная  плата  с  начислениями  (КОСГУ 211+ КОСГУ 213)  депутатов,  выборных  должностных  лиц  местного  самоуправления,  осуществляющих  свои  полномочия  на  постоянной  основе,  муниципальных  служащих  в  муниципальном  образовании  </t>
  </si>
  <si>
    <t>получение  (отражается  со  знаком  "+")</t>
  </si>
  <si>
    <t>погашение  (отражается  со  знаком  "-")</t>
  </si>
  <si>
    <t>Отчет  2019  года</t>
  </si>
  <si>
    <t>2020  год</t>
  </si>
  <si>
    <t>Муниципальный  долг  на  1  января  2020  года</t>
  </si>
  <si>
    <t>Муниципальный  долг  на  1  января  2021  года</t>
  </si>
</sst>
</file>

<file path=xl/styles.xml><?xml version="1.0" encoding="utf-8"?>
<styleSheet xmlns="http://schemas.openxmlformats.org/spreadsheetml/2006/main">
  <numFmts count="3">
    <numFmt numFmtId="43" formatCode="_-* #,##0.00_р_._-;\-* #,##0.00_р_._-;_-* &quot;-&quot;??_р_._-;_-@_-"/>
    <numFmt numFmtId="164" formatCode="_-* #,##0.0_р_._-;\-* #,##0.0_р_._-;_-* &quot;-&quot;??_р_._-;_-@_-"/>
    <numFmt numFmtId="165" formatCode="dd\.mm\.yyyy"/>
  </numFmts>
  <fonts count="96">
    <font>
      <sz val="10"/>
      <name val="Arial Cyr"/>
      <charset val="204"/>
    </font>
    <font>
      <sz val="10"/>
      <name val="Arial Cyr"/>
      <charset val="204"/>
    </font>
    <font>
      <b/>
      <sz val="10"/>
      <name val="Arial"/>
      <family val="2"/>
      <charset val="204"/>
    </font>
    <font>
      <b/>
      <sz val="11"/>
      <name val="Arial"/>
      <family val="2"/>
      <charset val="204"/>
    </font>
    <font>
      <b/>
      <sz val="11"/>
      <color indexed="10"/>
      <name val="Arial"/>
      <family val="2"/>
      <charset val="204"/>
    </font>
    <font>
      <sz val="10"/>
      <name val="Helv"/>
    </font>
    <font>
      <u/>
      <sz val="10"/>
      <color indexed="12"/>
      <name val="Arial Cyr"/>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1"/>
      <color indexed="17"/>
      <name val="Calibri"/>
      <family val="2"/>
      <charset val="204"/>
    </font>
    <font>
      <b/>
      <sz val="12"/>
      <color indexed="10"/>
      <name val="Arial"/>
      <family val="2"/>
      <charset val="204"/>
    </font>
    <font>
      <b/>
      <sz val="12"/>
      <name val="Arial"/>
      <family val="2"/>
      <charset val="204"/>
    </font>
    <font>
      <b/>
      <u/>
      <sz val="10"/>
      <name val="Arial"/>
      <family val="2"/>
      <charset val="204"/>
    </font>
    <font>
      <sz val="11"/>
      <name val="Calibri"/>
      <family val="2"/>
      <charset val="204"/>
    </font>
    <font>
      <sz val="10"/>
      <name val="Arial"/>
      <family val="2"/>
      <charset val="204"/>
    </font>
    <font>
      <sz val="10"/>
      <color indexed="9"/>
      <name val="Arial"/>
      <family val="2"/>
      <charset val="204"/>
    </font>
    <font>
      <sz val="11"/>
      <color indexed="16"/>
      <name val="Calibri"/>
      <family val="2"/>
      <charset val="204"/>
    </font>
    <font>
      <sz val="10"/>
      <color indexed="16"/>
      <name val="Arial"/>
      <family val="2"/>
      <charset val="204"/>
    </font>
    <font>
      <sz val="10"/>
      <color indexed="8"/>
      <name val="Arial"/>
      <family val="2"/>
      <charset val="204"/>
    </font>
    <font>
      <sz val="11"/>
      <name val="Calibri"/>
      <family val="2"/>
    </font>
    <font>
      <b/>
      <sz val="11"/>
      <color indexed="53"/>
      <name val="Calibri"/>
      <family val="2"/>
      <charset val="204"/>
    </font>
    <font>
      <b/>
      <sz val="10"/>
      <color indexed="53"/>
      <name val="Arial"/>
      <family val="2"/>
      <charset val="204"/>
    </font>
    <font>
      <b/>
      <sz val="10"/>
      <color indexed="9"/>
      <name val="Arial"/>
      <family val="2"/>
      <charset val="204"/>
    </font>
    <font>
      <i/>
      <sz val="10"/>
      <color indexed="23"/>
      <name val="Arial"/>
      <family val="2"/>
      <charset val="204"/>
    </font>
    <font>
      <sz val="10"/>
      <color indexed="17"/>
      <name val="Arial"/>
      <family val="2"/>
      <charset val="204"/>
    </font>
    <font>
      <b/>
      <sz val="15"/>
      <color indexed="62"/>
      <name val="Calibri"/>
      <family val="2"/>
      <charset val="204"/>
    </font>
    <font>
      <b/>
      <sz val="15"/>
      <color indexed="62"/>
      <name val="Arial"/>
      <family val="2"/>
      <charset val="204"/>
    </font>
    <font>
      <b/>
      <sz val="13"/>
      <color indexed="62"/>
      <name val="Calibri"/>
      <family val="2"/>
      <charset val="204"/>
    </font>
    <font>
      <b/>
      <sz val="13"/>
      <color indexed="62"/>
      <name val="Arial"/>
      <family val="2"/>
      <charset val="204"/>
    </font>
    <font>
      <b/>
      <sz val="11"/>
      <color indexed="62"/>
      <name val="Calibri"/>
      <family val="2"/>
      <charset val="204"/>
    </font>
    <font>
      <b/>
      <sz val="10"/>
      <color indexed="62"/>
      <name val="Arial"/>
      <family val="2"/>
      <charset val="204"/>
    </font>
    <font>
      <sz val="10"/>
      <color indexed="62"/>
      <name val="Arial"/>
      <family val="2"/>
      <charset val="204"/>
    </font>
    <font>
      <sz val="11"/>
      <color indexed="53"/>
      <name val="Calibri"/>
      <family val="2"/>
      <charset val="204"/>
    </font>
    <font>
      <sz val="10"/>
      <color indexed="53"/>
      <name val="Arial"/>
      <family val="2"/>
      <charset val="204"/>
    </font>
    <font>
      <sz val="11"/>
      <color indexed="19"/>
      <name val="Calibri"/>
      <family val="2"/>
      <charset val="204"/>
    </font>
    <font>
      <sz val="10"/>
      <color indexed="19"/>
      <name val="Arial"/>
      <family val="2"/>
      <charset val="204"/>
    </font>
    <font>
      <b/>
      <sz val="10"/>
      <color indexed="63"/>
      <name val="Arial"/>
      <family val="2"/>
      <charset val="204"/>
    </font>
    <font>
      <sz val="10"/>
      <name val="Arial Cyr"/>
    </font>
    <font>
      <b/>
      <sz val="18"/>
      <color indexed="62"/>
      <name val="Cambria"/>
      <family val="1"/>
      <charset val="204"/>
    </font>
    <font>
      <b/>
      <sz val="11"/>
      <name val="Calibri"/>
      <family val="2"/>
      <charset val="204"/>
    </font>
    <font>
      <sz val="10"/>
      <color indexed="10"/>
      <name val="Arial"/>
      <family val="2"/>
      <charset val="204"/>
    </font>
    <font>
      <sz val="9"/>
      <name val="Arial"/>
      <family val="2"/>
      <charset val="204"/>
    </font>
    <font>
      <sz val="8"/>
      <name val="Arial"/>
      <family val="2"/>
      <charset val="204"/>
    </font>
    <font>
      <sz val="8"/>
      <name val="Arial CYR"/>
    </font>
    <font>
      <sz val="7"/>
      <name val="Arial Cyr"/>
    </font>
    <font>
      <b/>
      <sz val="8"/>
      <name val="Arial"/>
      <family val="2"/>
      <charset val="204"/>
    </font>
    <font>
      <b/>
      <sz val="12"/>
      <name val="Arial Cyr"/>
    </font>
    <font>
      <sz val="11"/>
      <name val="Arial"/>
      <family val="2"/>
      <charset val="204"/>
    </font>
    <font>
      <sz val="11"/>
      <name val="Times New Roman"/>
      <family val="1"/>
      <charset val="204"/>
    </font>
    <font>
      <u/>
      <sz val="9"/>
      <name val="Arial"/>
      <family val="2"/>
      <charset val="204"/>
    </font>
    <font>
      <u/>
      <sz val="8"/>
      <name val="Arial"/>
      <family val="2"/>
      <charset val="204"/>
    </font>
    <font>
      <b/>
      <sz val="9"/>
      <name val="Arial"/>
      <family val="2"/>
      <charset val="204"/>
    </font>
    <font>
      <b/>
      <i/>
      <sz val="8"/>
      <name val="Arial"/>
      <family val="2"/>
      <charset val="204"/>
    </font>
    <font>
      <b/>
      <sz val="9"/>
      <name val="Arial Cyr"/>
    </font>
    <font>
      <sz val="9"/>
      <name val="Arial Cyr"/>
    </font>
    <font>
      <b/>
      <i/>
      <sz val="9"/>
      <name val="Arial Cyr"/>
    </font>
    <font>
      <b/>
      <sz val="8"/>
      <name val="Arial Cyr"/>
    </font>
    <font>
      <i/>
      <sz val="8"/>
      <name val="Arial CYR"/>
    </font>
    <font>
      <sz val="6"/>
      <name val="Arial"/>
      <family val="2"/>
      <charset val="204"/>
    </font>
    <font>
      <b/>
      <i/>
      <sz val="8"/>
      <name val="Arial CYR"/>
    </font>
    <font>
      <b/>
      <sz val="10"/>
      <name val="Arial Cyr"/>
    </font>
    <font>
      <b/>
      <sz val="18"/>
      <color indexed="62"/>
      <name val="Cambria"/>
      <family val="2"/>
      <charset val="204"/>
    </font>
    <font>
      <sz val="11"/>
      <color theme="1"/>
      <name val="Calibri"/>
      <family val="2"/>
      <charset val="204"/>
      <scheme val="minor"/>
    </font>
    <font>
      <sz val="11"/>
      <color theme="0"/>
      <name val="Calibri"/>
      <family val="2"/>
      <charset val="204"/>
      <scheme val="minor"/>
    </font>
    <font>
      <sz val="10"/>
      <color rgb="FF000000"/>
      <name val="Arial"/>
      <family val="2"/>
      <charset val="204"/>
    </font>
    <font>
      <sz val="11"/>
      <name val="Calibri"/>
      <family val="2"/>
      <scheme val="minor"/>
    </font>
    <font>
      <sz val="8"/>
      <color rgb="FF000000"/>
      <name val="Arial"/>
      <family val="2"/>
      <charset val="204"/>
    </font>
    <font>
      <b/>
      <sz val="8"/>
      <color rgb="FF000000"/>
      <name val="Arial"/>
      <family val="2"/>
      <charset val="204"/>
    </font>
    <font>
      <sz val="11"/>
      <color rgb="FF000000"/>
      <name val="Times New Roman"/>
      <family val="1"/>
      <charset val="204"/>
    </font>
    <font>
      <b/>
      <i/>
      <sz val="8"/>
      <color rgb="FF000000"/>
      <name val="Arial"/>
      <family val="2"/>
      <charset val="204"/>
    </font>
    <font>
      <sz val="11"/>
      <color rgb="FFFFFFFF"/>
      <name val="Calibri"/>
      <family val="2"/>
    </font>
    <font>
      <b/>
      <sz val="11"/>
      <color rgb="FF000000"/>
      <name val="Arial"/>
      <family val="2"/>
      <charset val="204"/>
    </font>
    <font>
      <sz val="11"/>
      <color rgb="FF000000"/>
      <name val="Calibri"/>
      <family val="2"/>
      <charset val="204"/>
      <scheme val="minor"/>
    </font>
    <font>
      <b/>
      <sz val="12"/>
      <color rgb="FF000000"/>
      <name val="Arial"/>
      <family val="2"/>
      <charset val="204"/>
    </font>
    <font>
      <sz val="6"/>
      <color rgb="FF000000"/>
      <name val="Arial"/>
      <family val="2"/>
      <charset val="204"/>
    </font>
    <font>
      <b/>
      <sz val="10"/>
      <color rgb="FF000000"/>
      <name val="Arial"/>
      <family val="2"/>
      <charset val="204"/>
    </font>
    <font>
      <sz val="9"/>
      <color rgb="FF000000"/>
      <name val="Arial"/>
      <family val="2"/>
      <charset val="204"/>
    </font>
    <font>
      <sz val="11"/>
      <color rgb="FF3F3F76"/>
      <name val="Calibri"/>
      <family val="2"/>
      <charset val="204"/>
      <scheme val="minor"/>
    </font>
    <font>
      <b/>
      <sz val="11"/>
      <color rgb="FF3F3F3F"/>
      <name val="Calibri"/>
      <family val="2"/>
      <charset val="204"/>
      <scheme val="minor"/>
    </font>
    <font>
      <b/>
      <sz val="11"/>
      <color indexed="10"/>
      <name val="Calibri"/>
      <family val="2"/>
      <charset val="204"/>
      <scheme val="minor"/>
    </font>
    <font>
      <b/>
      <sz val="11"/>
      <color theme="1"/>
      <name val="Calibri"/>
      <family val="2"/>
      <charset val="204"/>
      <scheme val="minor"/>
    </font>
    <font>
      <b/>
      <sz val="11"/>
      <color theme="0"/>
      <name val="Calibri"/>
      <family val="2"/>
      <charset val="204"/>
      <scheme val="minor"/>
    </font>
    <font>
      <sz val="11"/>
      <color indexed="19"/>
      <name val="Calibri"/>
      <family val="2"/>
      <charset val="204"/>
      <scheme val="minor"/>
    </font>
    <font>
      <sz val="11"/>
      <color theme="1"/>
      <name val="Calibri"/>
      <family val="2"/>
      <scheme val="minor"/>
    </font>
    <font>
      <sz val="11"/>
      <color rgb="FF9C0006"/>
      <name val="Calibri"/>
      <family val="2"/>
      <charset val="204"/>
      <scheme val="minor"/>
    </font>
    <font>
      <i/>
      <sz val="11"/>
      <color rgb="FF7F7F7F"/>
      <name val="Calibri"/>
      <family val="2"/>
      <charset val="204"/>
      <scheme val="minor"/>
    </font>
    <font>
      <sz val="11"/>
      <color rgb="FFFF0000"/>
      <name val="Calibri"/>
      <family val="2"/>
      <charset val="204"/>
      <scheme val="minor"/>
    </font>
    <font>
      <sz val="11"/>
      <color rgb="FF006100"/>
      <name val="Calibri"/>
      <family val="2"/>
      <charset val="204"/>
      <scheme val="minor"/>
    </font>
    <font>
      <b/>
      <sz val="12"/>
      <color rgb="FFFF0000"/>
      <name val="Arial"/>
      <family val="2"/>
      <charset val="204"/>
    </font>
    <font>
      <b/>
      <sz val="11"/>
      <color rgb="FFFF0000"/>
      <name val="Arial"/>
      <family val="2"/>
      <charset val="204"/>
    </font>
  </fonts>
  <fills count="48">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3"/>
      </patternFill>
    </fill>
    <fill>
      <patternFill patternType="solid">
        <fgColor indexed="51"/>
      </patternFill>
    </fill>
    <fill>
      <patternFill patternType="solid">
        <fgColor indexed="44"/>
        <bgColor indexed="64"/>
      </patternFill>
    </fill>
    <fill>
      <patternFill patternType="solid">
        <fgColor indexed="29"/>
        <bgColor indexed="64"/>
      </patternFill>
    </fill>
    <fill>
      <patternFill patternType="solid">
        <fgColor indexed="53"/>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45"/>
        <bgColor indexed="64"/>
      </patternFill>
    </fill>
    <fill>
      <patternFill patternType="solid">
        <fgColor indexed="9"/>
        <bgColor indexed="64"/>
      </patternFill>
    </fill>
    <fill>
      <patternFill patternType="solid">
        <fgColor indexed="43"/>
        <bgColor indexed="64"/>
      </patternFill>
    </fill>
    <fill>
      <patternFill patternType="solid">
        <fgColor indexed="9"/>
      </patternFill>
    </fill>
    <fill>
      <patternFill patternType="solid">
        <fgColor indexed="65"/>
        <bgColor indexed="64"/>
      </patternFill>
    </fill>
    <fill>
      <patternFill patternType="solid">
        <fgColor indexed="13"/>
        <bgColor indexed="64"/>
      </patternFill>
    </fill>
    <fill>
      <patternFill patternType="solid">
        <fgColor indexed="56"/>
      </patternFill>
    </fill>
    <fill>
      <patternFill patternType="solid">
        <fgColor indexed="10"/>
      </patternFill>
    </fill>
    <fill>
      <patternFill patternType="solid">
        <fgColor indexed="54"/>
      </patternFill>
    </fill>
    <fill>
      <patternFill patternType="solid">
        <fgColor indexed="11"/>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rgb="FFC0C0C0"/>
        <bgColor indexed="64"/>
      </patternFill>
    </fill>
    <fill>
      <patternFill patternType="solid">
        <fgColor rgb="FFFFFFFF"/>
        <bgColor indexed="64"/>
      </patternFill>
    </fill>
    <fill>
      <patternFill patternType="solid">
        <fgColor rgb="FFFFFFFF"/>
      </patternFill>
    </fill>
    <fill>
      <patternFill patternType="solid">
        <fgColor rgb="FFCCCCCC"/>
        <bgColor indexed="64"/>
      </patternFill>
    </fill>
    <fill>
      <patternFill patternType="solid">
        <fgColor rgb="FFCCCCCC"/>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00FF00"/>
        <bgColor indexed="64"/>
      </patternFill>
    </fill>
    <fill>
      <patternFill patternType="solid">
        <fgColor rgb="FFFFFF00"/>
        <bgColor indexed="64"/>
      </patternFill>
    </fill>
    <fill>
      <patternFill patternType="solid">
        <fgColor theme="8" tint="0.59999389629810485"/>
        <bgColor indexed="64"/>
      </patternFill>
    </fill>
  </fills>
  <borders count="1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8"/>
      </bottom>
      <diagonal/>
    </border>
    <border>
      <left style="thin">
        <color indexed="8"/>
      </left>
      <right/>
      <top/>
      <bottom/>
      <diagonal/>
    </border>
    <border>
      <left/>
      <right/>
      <top style="thin">
        <color indexed="54"/>
      </top>
      <bottom style="double">
        <color indexed="5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8"/>
      </top>
      <bottom/>
      <diagonal/>
    </border>
    <border>
      <left style="thin">
        <color indexed="8"/>
      </left>
      <right style="thin">
        <color indexed="8"/>
      </right>
      <top/>
      <bottom style="thin">
        <color indexed="8"/>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medium">
        <color indexed="64"/>
      </right>
      <top/>
      <bottom style="hair">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style="thin">
        <color indexed="64"/>
      </bottom>
      <diagonal/>
    </border>
    <border>
      <left/>
      <right style="medium">
        <color indexed="8"/>
      </right>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hair">
        <color indexed="8"/>
      </bottom>
      <diagonal/>
    </border>
    <border>
      <left style="hair">
        <color indexed="64"/>
      </left>
      <right/>
      <top/>
      <bottom/>
      <diagonal/>
    </border>
    <border>
      <left style="medium">
        <color indexed="64"/>
      </left>
      <right/>
      <top/>
      <bottom/>
      <diagonal/>
    </border>
    <border>
      <left/>
      <right style="thin">
        <color indexed="64"/>
      </right>
      <top style="thin">
        <color indexed="64"/>
      </top>
      <bottom style="thin">
        <color indexed="64"/>
      </bottom>
      <diagonal/>
    </border>
    <border>
      <left style="medium">
        <color indexed="8"/>
      </left>
      <right/>
      <top/>
      <bottom/>
      <diagonal/>
    </border>
    <border>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8"/>
      </bottom>
      <diagonal/>
    </border>
    <border>
      <left/>
      <right style="thin">
        <color indexed="64"/>
      </right>
      <top style="thin">
        <color indexed="8"/>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8"/>
      </right>
      <top style="thin">
        <color indexed="64"/>
      </top>
      <bottom style="hair">
        <color indexed="8"/>
      </bottom>
      <diagonal/>
    </border>
    <border>
      <left style="thin">
        <color indexed="64"/>
      </left>
      <right style="thin">
        <color indexed="64"/>
      </right>
      <top style="hair">
        <color indexed="8"/>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64"/>
      </top>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8"/>
      </left>
      <right style="medium">
        <color indexed="8"/>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8"/>
      </right>
      <top/>
      <bottom style="thin">
        <color indexed="8"/>
      </bottom>
      <diagonal/>
    </border>
    <border>
      <left style="thin">
        <color indexed="64"/>
      </left>
      <right style="thin">
        <color indexed="64"/>
      </right>
      <top/>
      <bottom/>
      <diagonal/>
    </border>
    <border>
      <left style="thin">
        <color indexed="64"/>
      </left>
      <right/>
      <top/>
      <bottom/>
      <diagonal/>
    </border>
    <border>
      <left/>
      <right/>
      <top style="hair">
        <color indexed="64"/>
      </top>
      <bottom/>
      <diagonal/>
    </border>
    <border>
      <left/>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8"/>
      </right>
      <top style="thin">
        <color indexed="64"/>
      </top>
      <bottom style="medium">
        <color indexed="64"/>
      </bottom>
      <diagonal/>
    </border>
    <border>
      <left/>
      <right/>
      <top style="hair">
        <color indexed="64"/>
      </top>
      <bottom style="thin">
        <color indexed="64"/>
      </bottom>
      <diagonal/>
    </border>
    <border>
      <left/>
      <right style="medium">
        <color indexed="64"/>
      </right>
      <top style="thin">
        <color indexed="64"/>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right/>
      <top/>
      <bottom style="thin">
        <color rgb="FF000000"/>
      </bottom>
      <diagonal/>
    </border>
    <border>
      <left/>
      <right/>
      <top style="thin">
        <color rgb="FF000000"/>
      </top>
      <bottom style="thin">
        <color rgb="FF000000"/>
      </bottom>
      <diagonal/>
    </border>
    <border>
      <left style="thin">
        <color rgb="FF000000"/>
      </left>
      <right/>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indexed="64"/>
      </top>
      <bottom style="medium">
        <color rgb="FF000000"/>
      </bottom>
      <diagonal/>
    </border>
    <border>
      <left style="thin">
        <color rgb="FF000000"/>
      </left>
      <right style="medium">
        <color rgb="FF000000"/>
      </right>
      <top/>
      <bottom style="thin">
        <color rgb="FF000000"/>
      </bottom>
      <diagonal/>
    </border>
    <border>
      <left/>
      <right/>
      <top style="medium">
        <color rgb="FF000000"/>
      </top>
      <bottom style="medium">
        <color indexed="64"/>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indexed="64"/>
      </right>
      <top/>
      <bottom style="thin">
        <color indexed="64"/>
      </bottom>
      <diagonal/>
    </border>
    <border>
      <left/>
      <right/>
      <top style="medium">
        <color rgb="FF000000"/>
      </top>
      <bottom/>
      <diagonal/>
    </border>
    <border>
      <left/>
      <right style="medium">
        <color rgb="FF000000"/>
      </right>
      <top style="hair">
        <color rgb="FF000000"/>
      </top>
      <bottom/>
      <diagonal/>
    </border>
    <border>
      <left style="thin">
        <color rgb="FF000000"/>
      </left>
      <right style="thin">
        <color rgb="FF000000"/>
      </right>
      <top style="thin">
        <color rgb="FF000000"/>
      </top>
      <bottom/>
      <diagonal/>
    </border>
    <border>
      <left/>
      <right style="medium">
        <color rgb="FF000000"/>
      </right>
      <top/>
      <bottom style="hair">
        <color rgb="FF000000"/>
      </bottom>
      <diagonal/>
    </border>
    <border>
      <left style="medium">
        <color rgb="FF000000"/>
      </left>
      <right style="thin">
        <color rgb="FF000000"/>
      </right>
      <top/>
      <bottom style="thin">
        <color rgb="FF000000"/>
      </bottom>
      <diagonal/>
    </border>
    <border>
      <left style="medium">
        <color rgb="FF000000"/>
      </left>
      <right/>
      <top style="thin">
        <color rgb="FF000000"/>
      </top>
      <bottom/>
      <diagonal/>
    </border>
    <border>
      <left/>
      <right style="thin">
        <color rgb="FF000000"/>
      </right>
      <top style="thin">
        <color rgb="FF000000"/>
      </top>
      <bottom style="thin">
        <color rgb="FF000000"/>
      </bottom>
      <diagonal/>
    </border>
    <border>
      <left style="thin">
        <color indexed="64"/>
      </left>
      <right style="medium">
        <color rgb="FF000000"/>
      </right>
      <top/>
      <bottom style="thin">
        <color indexed="64"/>
      </bottom>
      <diagonal/>
    </border>
    <border>
      <left style="thin">
        <color indexed="64"/>
      </left>
      <right style="medium">
        <color rgb="FF000000"/>
      </right>
      <top style="medium">
        <color indexed="64"/>
      </top>
      <bottom style="medium">
        <color indexed="64"/>
      </bottom>
      <diagonal/>
    </border>
    <border>
      <left/>
      <right style="thin">
        <color rgb="FF000000"/>
      </right>
      <top/>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thin">
        <color rgb="FF000000"/>
      </right>
      <top/>
      <bottom/>
      <diagonal/>
    </border>
    <border>
      <left style="thin">
        <color rgb="FF000000"/>
      </left>
      <right style="medium">
        <color rgb="FF000000"/>
      </right>
      <top style="hair">
        <color rgb="FF000000"/>
      </top>
      <bottom style="thin">
        <color rgb="FF000000"/>
      </bottom>
      <diagonal/>
    </border>
    <border>
      <left/>
      <right style="medium">
        <color rgb="FF000000"/>
      </right>
      <top/>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hair">
        <color rgb="FF000000"/>
      </bottom>
      <diagonal/>
    </border>
    <border>
      <left/>
      <right style="medium">
        <color rgb="FF000000"/>
      </right>
      <top style="thin">
        <color rgb="FF000000"/>
      </top>
      <bottom style="hair">
        <color rgb="FF000000"/>
      </bottom>
      <diagonal/>
    </border>
    <border>
      <left/>
      <right style="thin">
        <color rgb="FF000000"/>
      </right>
      <top style="hair">
        <color rgb="FF000000"/>
      </top>
      <bottom/>
      <diagonal/>
    </border>
    <border>
      <left/>
      <right style="thin">
        <color rgb="FF000000"/>
      </right>
      <top/>
      <bottom style="hair">
        <color rgb="FF000000"/>
      </bottom>
      <diagonal/>
    </border>
    <border>
      <left/>
      <right/>
      <top style="hair">
        <color rgb="FF000000"/>
      </top>
      <bottom/>
      <diagonal/>
    </border>
    <border>
      <left/>
      <right/>
      <top style="thin">
        <color rgb="FF000000"/>
      </top>
      <bottom style="medium">
        <color rgb="FF000000"/>
      </bottom>
      <diagonal/>
    </border>
    <border>
      <left style="medium">
        <color indexed="64"/>
      </left>
      <right style="thin">
        <color indexed="64"/>
      </right>
      <top style="thin">
        <color indexed="64"/>
      </top>
      <bottom style="thin">
        <color rgb="FF000000"/>
      </bottom>
      <diagonal/>
    </border>
    <border>
      <left/>
      <right/>
      <top/>
      <bottom style="medium">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thin">
        <color indexed="64"/>
      </left>
      <right style="medium">
        <color rgb="FF000000"/>
      </right>
      <top style="thin">
        <color indexed="64"/>
      </top>
      <bottom/>
      <diagonal/>
    </border>
    <border>
      <left/>
      <right style="medium">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medium">
        <color rgb="FF000000"/>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1810">
    <xf numFmtId="0" fontId="0" fillId="0" borderId="0"/>
    <xf numFmtId="0" fontId="19" fillId="2" borderId="0" applyNumberFormat="0" applyBorder="0" applyAlignment="0" applyProtection="0"/>
    <xf numFmtId="0" fontId="20" fillId="2" borderId="0" applyNumberFormat="0" applyBorder="0" applyAlignment="0" applyProtection="0"/>
    <xf numFmtId="0" fontId="19" fillId="3" borderId="0" applyNumberFormat="0" applyBorder="0" applyAlignment="0" applyProtection="0"/>
    <xf numFmtId="0" fontId="20" fillId="3" borderId="0" applyNumberFormat="0" applyBorder="0" applyAlignment="0" applyProtection="0"/>
    <xf numFmtId="0" fontId="19" fillId="3" borderId="0" applyNumberFormat="0" applyBorder="0" applyAlignment="0" applyProtection="0"/>
    <xf numFmtId="0" fontId="20" fillId="3" borderId="0" applyNumberFormat="0" applyBorder="0" applyAlignment="0" applyProtection="0"/>
    <xf numFmtId="0" fontId="19" fillId="4" borderId="0" applyNumberFormat="0" applyBorder="0" applyAlignment="0" applyProtection="0"/>
    <xf numFmtId="0" fontId="20" fillId="4" borderId="0" applyNumberFormat="0" applyBorder="0" applyAlignment="0" applyProtection="0"/>
    <xf numFmtId="0" fontId="19" fillId="2" borderId="0" applyNumberFormat="0" applyBorder="0" applyAlignment="0" applyProtection="0"/>
    <xf numFmtId="0" fontId="20" fillId="2" borderId="0" applyNumberFormat="0" applyBorder="0" applyAlignment="0" applyProtection="0"/>
    <xf numFmtId="0" fontId="19" fillId="3" borderId="0" applyNumberFormat="0" applyBorder="0" applyAlignment="0" applyProtection="0"/>
    <xf numFmtId="0" fontId="20" fillId="3" borderId="0" applyNumberFormat="0" applyBorder="0" applyAlignment="0" applyProtection="0"/>
    <xf numFmtId="0" fontId="68" fillId="5" borderId="0" applyNumberFormat="0" applyBorder="0" applyAlignment="0" applyProtection="0"/>
    <xf numFmtId="0" fontId="68" fillId="7" borderId="0" applyNumberFormat="0" applyBorder="0" applyAlignment="0" applyProtection="0"/>
    <xf numFmtId="0" fontId="68" fillId="8" borderId="0" applyNumberFormat="0" applyBorder="0" applyAlignment="0" applyProtection="0"/>
    <xf numFmtId="0" fontId="68" fillId="10" borderId="0" applyNumberFormat="0" applyBorder="0" applyAlignment="0" applyProtection="0"/>
    <xf numFmtId="0" fontId="68" fillId="34" borderId="0" applyNumberFormat="0" applyBorder="0" applyAlignment="0" applyProtection="0"/>
    <xf numFmtId="0" fontId="68" fillId="8" borderId="0" applyNumberFormat="0" applyBorder="0" applyAlignment="0" applyProtection="0"/>
    <xf numFmtId="0" fontId="19" fillId="4" borderId="0" applyNumberFormat="0" applyBorder="0" applyAlignment="0" applyProtection="0"/>
    <xf numFmtId="0" fontId="20" fillId="4" borderId="0" applyNumberFormat="0" applyBorder="0" applyAlignment="0" applyProtection="0"/>
    <xf numFmtId="0" fontId="19" fillId="12" borderId="0" applyNumberFormat="0" applyBorder="0" applyAlignment="0" applyProtection="0"/>
    <xf numFmtId="0" fontId="20" fillId="12" borderId="0" applyNumberFormat="0" applyBorder="0" applyAlignment="0" applyProtection="0"/>
    <xf numFmtId="0" fontId="19" fillId="13" borderId="0" applyNumberFormat="0" applyBorder="0" applyAlignment="0" applyProtection="0"/>
    <xf numFmtId="0" fontId="20" fillId="13" borderId="0" applyNumberFormat="0" applyBorder="0" applyAlignment="0" applyProtection="0"/>
    <xf numFmtId="0" fontId="19" fillId="12" borderId="0" applyNumberFormat="0" applyBorder="0" applyAlignment="0" applyProtection="0"/>
    <xf numFmtId="0" fontId="20" fillId="12" borderId="0" applyNumberFormat="0" applyBorder="0" applyAlignment="0" applyProtection="0"/>
    <xf numFmtId="0" fontId="19" fillId="4" borderId="0" applyNumberFormat="0" applyBorder="0" applyAlignment="0" applyProtection="0"/>
    <xf numFmtId="0" fontId="20" fillId="4" borderId="0" applyNumberFormat="0" applyBorder="0" applyAlignment="0" applyProtection="0"/>
    <xf numFmtId="0" fontId="19" fillId="14" borderId="0" applyNumberFormat="0" applyBorder="0" applyAlignment="0" applyProtection="0"/>
    <xf numFmtId="0" fontId="20" fillId="14" borderId="0" applyNumberFormat="0" applyBorder="0" applyAlignment="0" applyProtection="0"/>
    <xf numFmtId="0" fontId="68" fillId="11" borderId="0" applyNumberFormat="0" applyBorder="0" applyAlignment="0" applyProtection="0"/>
    <xf numFmtId="0" fontId="68" fillId="35" borderId="0" applyNumberFormat="0" applyBorder="0" applyAlignment="0" applyProtection="0"/>
    <xf numFmtId="0" fontId="68" fillId="15" borderId="0" applyNumberFormat="0" applyBorder="0" applyAlignment="0" applyProtection="0"/>
    <xf numFmtId="0" fontId="68" fillId="6" borderId="0" applyNumberFormat="0" applyBorder="0" applyAlignment="0" applyProtection="0"/>
    <xf numFmtId="0" fontId="68" fillId="11" borderId="0" applyNumberFormat="0" applyBorder="0" applyAlignment="0" applyProtection="0"/>
    <xf numFmtId="0" fontId="68" fillId="8" borderId="0" applyNumberFormat="0" applyBorder="0" applyAlignment="0" applyProtection="0"/>
    <xf numFmtId="0" fontId="9" fillId="17" borderId="0" applyNumberFormat="0" applyBorder="0" applyAlignment="0" applyProtection="0"/>
    <xf numFmtId="0" fontId="21" fillId="17" borderId="0" applyNumberFormat="0" applyBorder="0" applyAlignment="0" applyProtection="0"/>
    <xf numFmtId="0" fontId="9" fillId="18" borderId="0" applyNumberFormat="0" applyBorder="0" applyAlignment="0" applyProtection="0"/>
    <xf numFmtId="0" fontId="21" fillId="18" borderId="0" applyNumberFormat="0" applyBorder="0" applyAlignment="0" applyProtection="0"/>
    <xf numFmtId="0" fontId="9" fillId="12" borderId="0" applyNumberFormat="0" applyBorder="0" applyAlignment="0" applyProtection="0"/>
    <xf numFmtId="0" fontId="21" fillId="12" borderId="0" applyNumberFormat="0" applyBorder="0" applyAlignment="0" applyProtection="0"/>
    <xf numFmtId="0" fontId="9" fillId="12" borderId="0" applyNumberFormat="0" applyBorder="0" applyAlignment="0" applyProtection="0"/>
    <xf numFmtId="0" fontId="21" fillId="12" borderId="0" applyNumberFormat="0" applyBorder="0" applyAlignment="0" applyProtection="0"/>
    <xf numFmtId="0" fontId="9" fillId="17" borderId="0" applyNumberFormat="0" applyBorder="0" applyAlignment="0" applyProtection="0"/>
    <xf numFmtId="0" fontId="21" fillId="17" borderId="0" applyNumberFormat="0" applyBorder="0" applyAlignment="0" applyProtection="0"/>
    <xf numFmtId="0" fontId="9" fillId="14" borderId="0" applyNumberFormat="0" applyBorder="0" applyAlignment="0" applyProtection="0"/>
    <xf numFmtId="0" fontId="21" fillId="14" borderId="0" applyNumberFormat="0" applyBorder="0" applyAlignment="0" applyProtection="0"/>
    <xf numFmtId="0" fontId="69" fillId="11" borderId="0" applyNumberFormat="0" applyBorder="0" applyAlignment="0" applyProtection="0"/>
    <xf numFmtId="0" fontId="69" fillId="19" borderId="0" applyNumberFormat="0" applyBorder="0" applyAlignment="0" applyProtection="0"/>
    <xf numFmtId="0" fontId="69" fillId="16" borderId="0" applyNumberFormat="0" applyBorder="0" applyAlignment="0" applyProtection="0"/>
    <xf numFmtId="0" fontId="69" fillId="6" borderId="0" applyNumberFormat="0" applyBorder="0" applyAlignment="0" applyProtection="0"/>
    <xf numFmtId="0" fontId="69" fillId="11" borderId="0" applyNumberFormat="0" applyBorder="0" applyAlignment="0" applyProtection="0"/>
    <xf numFmtId="0" fontId="69" fillId="7" borderId="0" applyNumberFormat="0" applyBorder="0" applyAlignment="0" applyProtection="0"/>
    <xf numFmtId="0" fontId="9" fillId="20" borderId="0" applyNumberFormat="0" applyBorder="0" applyAlignment="0" applyProtection="0"/>
    <xf numFmtId="0" fontId="21" fillId="20" borderId="0" applyNumberFormat="0" applyBorder="0" applyAlignment="0" applyProtection="0"/>
    <xf numFmtId="0" fontId="9" fillId="21" borderId="0" applyNumberFormat="0" applyBorder="0" applyAlignment="0" applyProtection="0"/>
    <xf numFmtId="0" fontId="21" fillId="21" borderId="0" applyNumberFormat="0" applyBorder="0" applyAlignment="0" applyProtection="0"/>
    <xf numFmtId="0" fontId="9" fillId="22" borderId="0" applyNumberFormat="0" applyBorder="0" applyAlignment="0" applyProtection="0"/>
    <xf numFmtId="0" fontId="21" fillId="22" borderId="0" applyNumberFormat="0" applyBorder="0" applyAlignment="0" applyProtection="0"/>
    <xf numFmtId="0" fontId="9" fillId="20" borderId="0" applyNumberFormat="0" applyBorder="0" applyAlignment="0" applyProtection="0"/>
    <xf numFmtId="0" fontId="21" fillId="20" borderId="0" applyNumberFormat="0" applyBorder="0" applyAlignment="0" applyProtection="0"/>
    <xf numFmtId="0" fontId="9" fillId="23" borderId="0" applyNumberFormat="0" applyBorder="0" applyAlignment="0" applyProtection="0"/>
    <xf numFmtId="0" fontId="21" fillId="23" borderId="0" applyNumberFormat="0" applyBorder="0" applyAlignment="0" applyProtection="0"/>
    <xf numFmtId="0" fontId="9" fillId="18" borderId="0" applyNumberFormat="0" applyBorder="0" applyAlignment="0" applyProtection="0"/>
    <xf numFmtId="0" fontId="21" fillId="18" borderId="0" applyNumberFormat="0" applyBorder="0" applyAlignment="0" applyProtection="0"/>
    <xf numFmtId="0" fontId="22" fillId="24" borderId="0" applyNumberFormat="0" applyBorder="0" applyAlignment="0" applyProtection="0"/>
    <xf numFmtId="0" fontId="23" fillId="24" borderId="0" applyNumberFormat="0" applyBorder="0" applyAlignment="0" applyProtection="0"/>
    <xf numFmtId="0" fontId="24" fillId="0" borderId="0">
      <alignment horizontal="left"/>
    </xf>
    <xf numFmtId="0" fontId="70" fillId="0" borderId="0">
      <alignment horizontal="left"/>
    </xf>
    <xf numFmtId="0" fontId="71" fillId="0" borderId="0"/>
    <xf numFmtId="0" fontId="25" fillId="0" borderId="0"/>
    <xf numFmtId="0" fontId="25" fillId="0" borderId="0"/>
    <xf numFmtId="0" fontId="26" fillId="25" borderId="1" applyNumberFormat="0" applyAlignment="0" applyProtection="0"/>
    <xf numFmtId="0" fontId="27" fillId="25" borderId="1" applyNumberFormat="0" applyAlignment="0" applyProtection="0"/>
    <xf numFmtId="0" fontId="12" fillId="22" borderId="2" applyNumberFormat="0" applyAlignment="0" applyProtection="0"/>
    <xf numFmtId="0" fontId="28" fillId="22" borderId="2" applyNumberFormat="0" applyAlignment="0" applyProtection="0"/>
    <xf numFmtId="0" fontId="24" fillId="0" borderId="0">
      <alignment horizontal="left"/>
    </xf>
    <xf numFmtId="0" fontId="70" fillId="0" borderId="0">
      <alignment horizontal="left"/>
    </xf>
    <xf numFmtId="0" fontId="71" fillId="0" borderId="0"/>
    <xf numFmtId="0" fontId="25" fillId="0" borderId="0"/>
    <xf numFmtId="0" fontId="25" fillId="0" borderId="0"/>
    <xf numFmtId="0" fontId="13" fillId="0" borderId="0" applyNumberFormat="0" applyFill="0" applyBorder="0" applyAlignment="0" applyProtection="0"/>
    <xf numFmtId="0" fontId="29" fillId="0" borderId="0" applyNumberFormat="0" applyFill="0" applyBorder="0" applyAlignment="0" applyProtection="0"/>
    <xf numFmtId="0" fontId="15" fillId="13" borderId="0" applyNumberFormat="0" applyBorder="0" applyAlignment="0" applyProtection="0"/>
    <xf numFmtId="0" fontId="30" fillId="13" borderId="0" applyNumberFormat="0" applyBorder="0" applyAlignment="0" applyProtection="0"/>
    <xf numFmtId="0" fontId="31" fillId="0" borderId="3" applyNumberFormat="0" applyFill="0" applyAlignment="0" applyProtection="0"/>
    <xf numFmtId="0" fontId="32" fillId="0" borderId="3" applyNumberFormat="0" applyFill="0" applyAlignment="0" applyProtection="0"/>
    <xf numFmtId="0" fontId="33" fillId="0" borderId="4" applyNumberFormat="0" applyFill="0" applyAlignment="0" applyProtection="0"/>
    <xf numFmtId="0" fontId="34" fillId="0" borderId="4" applyNumberFormat="0" applyFill="0" applyAlignment="0" applyProtection="0"/>
    <xf numFmtId="0" fontId="35" fillId="0" borderId="5" applyNumberFormat="0" applyFill="0" applyAlignment="0" applyProtection="0"/>
    <xf numFmtId="0" fontId="36" fillId="0" borderId="5"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10" fillId="14" borderId="1" applyNumberFormat="0" applyAlignment="0" applyProtection="0"/>
    <xf numFmtId="0" fontId="37" fillId="14" borderId="1" applyNumberFormat="0" applyAlignment="0" applyProtection="0"/>
    <xf numFmtId="0" fontId="38" fillId="0" borderId="6" applyNumberFormat="0" applyFill="0" applyAlignment="0" applyProtection="0"/>
    <xf numFmtId="0" fontId="39" fillId="0" borderId="6" applyNumberFormat="0" applyFill="0" applyAlignment="0" applyProtection="0"/>
    <xf numFmtId="0" fontId="40" fillId="26" borderId="0" applyNumberFormat="0" applyBorder="0" applyAlignment="0" applyProtection="0"/>
    <xf numFmtId="0" fontId="41" fillId="26" borderId="0" applyNumberFormat="0" applyBorder="0" applyAlignment="0" applyProtection="0"/>
    <xf numFmtId="0" fontId="20" fillId="0" borderId="0"/>
    <xf numFmtId="0" fontId="19" fillId="3" borderId="7" applyNumberFormat="0" applyFont="0" applyAlignment="0" applyProtection="0"/>
    <xf numFmtId="0" fontId="20" fillId="3" borderId="7" applyNumberFormat="0" applyFont="0" applyAlignment="0" applyProtection="0"/>
    <xf numFmtId="0" fontId="11" fillId="25" borderId="8" applyNumberFormat="0" applyAlignment="0" applyProtection="0"/>
    <xf numFmtId="0" fontId="42" fillId="25" borderId="8" applyNumberFormat="0" applyAlignment="0" applyProtection="0"/>
    <xf numFmtId="0" fontId="43" fillId="0" borderId="99">
      <alignment horizontal="left" wrapText="1"/>
    </xf>
    <xf numFmtId="0" fontId="43" fillId="0" borderId="100">
      <alignment horizontal="left" wrapText="1"/>
    </xf>
    <xf numFmtId="0" fontId="20" fillId="0" borderId="101">
      <alignment wrapText="1"/>
    </xf>
    <xf numFmtId="0" fontId="20" fillId="0" borderId="0"/>
    <xf numFmtId="0" fontId="20" fillId="0" borderId="0"/>
    <xf numFmtId="0" fontId="70" fillId="0" borderId="0"/>
    <xf numFmtId="0" fontId="20" fillId="0" borderId="0"/>
    <xf numFmtId="0" fontId="70" fillId="0" borderId="0"/>
    <xf numFmtId="0" fontId="70" fillId="0" borderId="0"/>
    <xf numFmtId="0" fontId="70" fillId="0" borderId="0"/>
    <xf numFmtId="0" fontId="20" fillId="0" borderId="0"/>
    <xf numFmtId="0" fontId="20" fillId="0" borderId="0"/>
    <xf numFmtId="0" fontId="70" fillId="0" borderId="0"/>
    <xf numFmtId="0" fontId="20" fillId="0" borderId="0"/>
    <xf numFmtId="0" fontId="70" fillId="0" borderId="0"/>
    <xf numFmtId="0" fontId="70" fillId="0" borderId="0"/>
    <xf numFmtId="0" fontId="70" fillId="0" borderId="0"/>
    <xf numFmtId="0" fontId="44" fillId="0" borderId="0" applyNumberFormat="0" applyFill="0" applyBorder="0" applyAlignment="0" applyProtection="0"/>
    <xf numFmtId="0" fontId="45" fillId="0" borderId="11" applyNumberFormat="0" applyFill="0" applyAlignment="0" applyProtection="0"/>
    <xf numFmtId="0" fontId="2" fillId="0" borderId="11" applyNumberFormat="0" applyFill="0" applyAlignment="0" applyProtection="0"/>
    <xf numFmtId="0" fontId="24" fillId="0" borderId="0">
      <alignment horizontal="left"/>
    </xf>
    <xf numFmtId="0" fontId="70" fillId="0" borderId="0">
      <alignment horizontal="left"/>
    </xf>
    <xf numFmtId="0" fontId="71" fillId="0" borderId="0"/>
    <xf numFmtId="0" fontId="25" fillId="0" borderId="0"/>
    <xf numFmtId="0" fontId="25" fillId="0" borderId="0"/>
    <xf numFmtId="0" fontId="14" fillId="0" borderId="0" applyNumberFormat="0" applyFill="0" applyBorder="0" applyAlignment="0" applyProtection="0"/>
    <xf numFmtId="0" fontId="46" fillId="0" borderId="0" applyNumberFormat="0" applyFill="0" applyBorder="0" applyAlignment="0" applyProtection="0"/>
    <xf numFmtId="0" fontId="47" fillId="0" borderId="12">
      <alignment horizontal="center" shrinkToFit="1"/>
    </xf>
    <xf numFmtId="49" fontId="48" fillId="0" borderId="13">
      <alignment horizontal="center" shrinkToFit="1"/>
    </xf>
    <xf numFmtId="0" fontId="43" fillId="0" borderId="102">
      <alignment horizontal="center"/>
    </xf>
    <xf numFmtId="49" fontId="48" fillId="0" borderId="13">
      <alignment horizontal="center" shrinkToFit="1"/>
    </xf>
    <xf numFmtId="4" fontId="48" fillId="0" borderId="103">
      <alignment horizontal="right"/>
    </xf>
    <xf numFmtId="4" fontId="72" fillId="0" borderId="103">
      <alignment horizontal="right"/>
    </xf>
    <xf numFmtId="4" fontId="72" fillId="0" borderId="103">
      <alignment horizontal="right"/>
    </xf>
    <xf numFmtId="4" fontId="72" fillId="0" borderId="103">
      <alignment horizontal="right"/>
    </xf>
    <xf numFmtId="0" fontId="72" fillId="0" borderId="0">
      <alignment horizontal="center"/>
    </xf>
    <xf numFmtId="0" fontId="47" fillId="0" borderId="16">
      <alignment horizontal="center" shrinkToFit="1"/>
    </xf>
    <xf numFmtId="49" fontId="48" fillId="0" borderId="12">
      <alignment horizontal="center" shrinkToFit="1"/>
    </xf>
    <xf numFmtId="4" fontId="48" fillId="0" borderId="104">
      <alignment horizontal="right"/>
    </xf>
    <xf numFmtId="4" fontId="72" fillId="0" borderId="104">
      <alignment horizontal="right"/>
    </xf>
    <xf numFmtId="4" fontId="48" fillId="0" borderId="104">
      <alignment horizontal="right"/>
    </xf>
    <xf numFmtId="49" fontId="43" fillId="0" borderId="0"/>
    <xf numFmtId="4" fontId="48" fillId="0" borderId="104">
      <alignment horizontal="right"/>
    </xf>
    <xf numFmtId="4" fontId="72" fillId="0" borderId="104">
      <alignment horizontal="right"/>
    </xf>
    <xf numFmtId="4" fontId="72" fillId="0" borderId="104">
      <alignment horizontal="right"/>
    </xf>
    <xf numFmtId="4" fontId="72" fillId="0" borderId="104">
      <alignment horizontal="right"/>
    </xf>
    <xf numFmtId="0" fontId="70" fillId="0" borderId="99"/>
    <xf numFmtId="0" fontId="47" fillId="0" borderId="17">
      <alignment horizontal="center" shrinkToFit="1"/>
    </xf>
    <xf numFmtId="0" fontId="47" fillId="36" borderId="105"/>
    <xf numFmtId="49" fontId="49" fillId="0" borderId="0"/>
    <xf numFmtId="0" fontId="47" fillId="36" borderId="105"/>
    <xf numFmtId="49" fontId="48" fillId="0" borderId="0">
      <alignment horizontal="right"/>
    </xf>
    <xf numFmtId="49" fontId="72" fillId="0" borderId="0">
      <alignment horizontal="right"/>
    </xf>
    <xf numFmtId="49" fontId="72" fillId="0" borderId="0">
      <alignment horizontal="right"/>
    </xf>
    <xf numFmtId="49" fontId="72" fillId="0" borderId="0">
      <alignment horizontal="right"/>
    </xf>
    <xf numFmtId="4" fontId="72" fillId="0" borderId="106">
      <alignment horizontal="right"/>
    </xf>
    <xf numFmtId="0" fontId="47" fillId="12" borderId="18"/>
    <xf numFmtId="0" fontId="48" fillId="0" borderId="107">
      <alignment horizontal="center" shrinkToFit="1"/>
    </xf>
    <xf numFmtId="49" fontId="49" fillId="37" borderId="0"/>
    <xf numFmtId="0" fontId="72" fillId="0" borderId="108">
      <alignment horizontal="left" wrapText="1"/>
    </xf>
    <xf numFmtId="0" fontId="48" fillId="0" borderId="108">
      <alignment horizontal="left" wrapText="1"/>
    </xf>
    <xf numFmtId="0" fontId="72" fillId="0" borderId="108">
      <alignment horizontal="left" wrapText="1"/>
    </xf>
    <xf numFmtId="0" fontId="72" fillId="0" borderId="108">
      <alignment horizontal="left" wrapText="1"/>
    </xf>
    <xf numFmtId="0" fontId="72" fillId="0" borderId="108">
      <alignment horizontal="left" wrapText="1"/>
    </xf>
    <xf numFmtId="49" fontId="72" fillId="0" borderId="109">
      <alignment horizontal="center"/>
    </xf>
    <xf numFmtId="0" fontId="47" fillId="0" borderId="19">
      <alignment horizontal="center" shrinkToFit="1"/>
    </xf>
    <xf numFmtId="0" fontId="48" fillId="0" borderId="17">
      <alignment horizontal="center" shrinkToFit="1"/>
    </xf>
    <xf numFmtId="49" fontId="49" fillId="0" borderId="110">
      <alignment horizontal="center" vertical="center" wrapText="1"/>
    </xf>
    <xf numFmtId="0" fontId="72" fillId="0" borderId="111">
      <alignment horizontal="left" wrapText="1" indent="1"/>
    </xf>
    <xf numFmtId="0" fontId="48" fillId="0" borderId="111">
      <alignment horizontal="left" wrapText="1" indent="1"/>
    </xf>
    <xf numFmtId="0" fontId="72" fillId="0" borderId="111">
      <alignment horizontal="left" wrapText="1" indent="1"/>
    </xf>
    <xf numFmtId="0" fontId="72" fillId="0" borderId="111">
      <alignment horizontal="left" wrapText="1" indent="1"/>
    </xf>
    <xf numFmtId="0" fontId="72" fillId="0" borderId="111">
      <alignment horizontal="left" wrapText="1" indent="1"/>
    </xf>
    <xf numFmtId="4" fontId="72" fillId="0" borderId="112">
      <alignment horizontal="right"/>
    </xf>
    <xf numFmtId="0" fontId="47" fillId="0" borderId="0">
      <alignment horizontal="center"/>
    </xf>
    <xf numFmtId="0" fontId="47" fillId="36" borderId="18"/>
    <xf numFmtId="49" fontId="50" fillId="0" borderId="110">
      <alignment horizontal="center" vertical="center" wrapText="1"/>
    </xf>
    <xf numFmtId="0" fontId="73" fillId="0" borderId="109">
      <alignment horizontal="left" wrapText="1"/>
    </xf>
    <xf numFmtId="0" fontId="51" fillId="0" borderId="109">
      <alignment horizontal="left" wrapText="1"/>
    </xf>
    <xf numFmtId="0" fontId="73" fillId="0" borderId="109">
      <alignment horizontal="left" wrapText="1"/>
    </xf>
    <xf numFmtId="0" fontId="73" fillId="0" borderId="109">
      <alignment horizontal="left" wrapText="1"/>
    </xf>
    <xf numFmtId="0" fontId="73" fillId="0" borderId="109">
      <alignment horizontal="left" wrapText="1"/>
    </xf>
    <xf numFmtId="0" fontId="73" fillId="0" borderId="0">
      <alignment horizontal="center"/>
    </xf>
    <xf numFmtId="0" fontId="47" fillId="0" borderId="16">
      <alignment horizontal="center" shrinkToFit="1"/>
    </xf>
    <xf numFmtId="49" fontId="48" fillId="0" borderId="113">
      <alignment horizontal="center" shrinkToFit="1"/>
    </xf>
    <xf numFmtId="0" fontId="43" fillId="0" borderId="110">
      <alignment horizontal="center" vertical="center"/>
    </xf>
    <xf numFmtId="0" fontId="72" fillId="38" borderId="0"/>
    <xf numFmtId="0" fontId="48" fillId="37" borderId="0"/>
    <xf numFmtId="0" fontId="72" fillId="38" borderId="0"/>
    <xf numFmtId="0" fontId="72" fillId="38" borderId="0"/>
    <xf numFmtId="0" fontId="72" fillId="38" borderId="0"/>
    <xf numFmtId="0" fontId="73" fillId="0" borderId="99"/>
    <xf numFmtId="0" fontId="47" fillId="0" borderId="20">
      <alignment horizontal="center" shrinkToFit="1"/>
    </xf>
    <xf numFmtId="0" fontId="48" fillId="0" borderId="114"/>
    <xf numFmtId="4" fontId="49" fillId="0" borderId="110">
      <alignment horizontal="right" vertical="center" shrinkToFit="1"/>
    </xf>
    <xf numFmtId="0" fontId="72" fillId="0" borderId="99"/>
    <xf numFmtId="0" fontId="48" fillId="0" borderId="99"/>
    <xf numFmtId="0" fontId="72" fillId="0" borderId="99"/>
    <xf numFmtId="0" fontId="72" fillId="0" borderId="99"/>
    <xf numFmtId="0" fontId="72" fillId="0" borderId="99"/>
    <xf numFmtId="0" fontId="72" fillId="0" borderId="115">
      <alignment horizontal="left" wrapText="1"/>
    </xf>
    <xf numFmtId="0" fontId="47" fillId="0" borderId="21">
      <alignment horizontal="center" vertical="center" wrapText="1"/>
    </xf>
    <xf numFmtId="49" fontId="48" fillId="0" borderId="0">
      <alignment horizontal="center"/>
    </xf>
    <xf numFmtId="4" fontId="49" fillId="0" borderId="116">
      <alignment horizontal="right" vertical="center" shrinkToFit="1"/>
    </xf>
    <xf numFmtId="0" fontId="72" fillId="0" borderId="0">
      <alignment horizontal="center"/>
    </xf>
    <xf numFmtId="0" fontId="48" fillId="0" borderId="0">
      <alignment horizontal="center"/>
    </xf>
    <xf numFmtId="0" fontId="72" fillId="0" borderId="0">
      <alignment horizontal="center"/>
    </xf>
    <xf numFmtId="0" fontId="72" fillId="0" borderId="0">
      <alignment horizontal="center"/>
    </xf>
    <xf numFmtId="0" fontId="72" fillId="0" borderId="0">
      <alignment horizontal="center"/>
    </xf>
    <xf numFmtId="0" fontId="72" fillId="0" borderId="117">
      <alignment horizontal="left" wrapText="1" indent="1"/>
    </xf>
    <xf numFmtId="0" fontId="47" fillId="0" borderId="19">
      <alignment horizontal="right" shrinkToFit="1"/>
    </xf>
    <xf numFmtId="49" fontId="48" fillId="0" borderId="19">
      <alignment horizontal="center" shrinkToFit="1"/>
    </xf>
    <xf numFmtId="4" fontId="49" fillId="0" borderId="103">
      <alignment horizontal="right" vertical="center" shrinkToFit="1"/>
    </xf>
    <xf numFmtId="0" fontId="70" fillId="0" borderId="99"/>
    <xf numFmtId="0" fontId="20" fillId="0" borderId="99"/>
    <xf numFmtId="0" fontId="70" fillId="0" borderId="99"/>
    <xf numFmtId="0" fontId="70" fillId="0" borderId="99"/>
    <xf numFmtId="0" fontId="70" fillId="0" borderId="99"/>
    <xf numFmtId="0" fontId="72" fillId="0" borderId="115">
      <alignment horizontal="left" wrapText="1" indent="2"/>
    </xf>
    <xf numFmtId="0" fontId="47" fillId="0" borderId="19">
      <alignment horizontal="center"/>
    </xf>
    <xf numFmtId="49" fontId="48" fillId="0" borderId="107">
      <alignment horizontal="center" shrinkToFit="1"/>
    </xf>
    <xf numFmtId="4" fontId="49" fillId="0" borderId="110">
      <alignment horizontal="center" vertical="center" shrinkToFit="1"/>
    </xf>
    <xf numFmtId="4" fontId="72" fillId="0" borderId="106">
      <alignment horizontal="right"/>
    </xf>
    <xf numFmtId="4" fontId="48" fillId="0" borderId="106">
      <alignment horizontal="right"/>
    </xf>
    <xf numFmtId="4" fontId="72" fillId="0" borderId="106">
      <alignment horizontal="right"/>
    </xf>
    <xf numFmtId="4" fontId="72" fillId="0" borderId="106">
      <alignment horizontal="right"/>
    </xf>
    <xf numFmtId="4" fontId="72" fillId="0" borderId="106">
      <alignment horizontal="right"/>
    </xf>
    <xf numFmtId="0" fontId="72" fillId="0" borderId="108">
      <alignment horizontal="left" wrapText="1" indent="2"/>
    </xf>
    <xf numFmtId="0" fontId="47" fillId="0" borderId="16">
      <alignment horizontal="center"/>
    </xf>
    <xf numFmtId="49" fontId="48" fillId="0" borderId="20">
      <alignment horizontal="center" shrinkToFit="1"/>
    </xf>
    <xf numFmtId="4" fontId="49" fillId="0" borderId="103">
      <alignment horizontal="center" vertical="center" shrinkToFit="1"/>
    </xf>
    <xf numFmtId="49" fontId="72" fillId="0" borderId="109">
      <alignment horizontal="center"/>
    </xf>
    <xf numFmtId="49" fontId="48" fillId="0" borderId="109">
      <alignment horizontal="center"/>
    </xf>
    <xf numFmtId="49" fontId="72" fillId="0" borderId="109">
      <alignment horizontal="center"/>
    </xf>
    <xf numFmtId="49" fontId="72" fillId="0" borderId="109">
      <alignment horizontal="center"/>
    </xf>
    <xf numFmtId="49" fontId="72" fillId="0" borderId="109">
      <alignment horizontal="center"/>
    </xf>
    <xf numFmtId="0" fontId="72" fillId="0" borderId="0">
      <alignment horizontal="center" wrapText="1"/>
    </xf>
    <xf numFmtId="0" fontId="47" fillId="0" borderId="20">
      <alignment horizontal="right" shrinkToFit="1"/>
    </xf>
    <xf numFmtId="49" fontId="48" fillId="0" borderId="23"/>
    <xf numFmtId="4" fontId="49" fillId="0" borderId="116">
      <alignment horizontal="center" vertical="center" shrinkToFit="1"/>
    </xf>
    <xf numFmtId="4" fontId="72" fillId="0" borderId="112">
      <alignment horizontal="right"/>
    </xf>
    <xf numFmtId="4" fontId="48" fillId="0" borderId="112">
      <alignment horizontal="right"/>
    </xf>
    <xf numFmtId="4" fontId="72" fillId="0" borderId="112">
      <alignment horizontal="right"/>
    </xf>
    <xf numFmtId="4" fontId="72" fillId="0" borderId="112">
      <alignment horizontal="right"/>
    </xf>
    <xf numFmtId="4" fontId="72" fillId="0" borderId="112">
      <alignment horizontal="right"/>
    </xf>
    <xf numFmtId="49" fontId="72" fillId="0" borderId="99">
      <alignment horizontal="left"/>
    </xf>
    <xf numFmtId="0" fontId="47" fillId="0" borderId="24">
      <alignment horizontal="center" vertical="center"/>
    </xf>
    <xf numFmtId="49" fontId="48" fillId="0" borderId="21">
      <alignment horizontal="center" vertical="center" wrapText="1"/>
    </xf>
    <xf numFmtId="0" fontId="49" fillId="37" borderId="102">
      <alignment horizontal="right" vertical="center" shrinkToFit="1"/>
    </xf>
    <xf numFmtId="49" fontId="48" fillId="0" borderId="21">
      <alignment horizontal="center" vertical="center" wrapText="1"/>
    </xf>
    <xf numFmtId="0" fontId="51" fillId="0" borderId="0">
      <alignment horizontal="center"/>
    </xf>
    <xf numFmtId="0" fontId="73" fillId="0" borderId="0">
      <alignment horizontal="center"/>
    </xf>
    <xf numFmtId="0" fontId="73" fillId="0" borderId="0">
      <alignment horizontal="center"/>
    </xf>
    <xf numFmtId="0" fontId="73" fillId="0" borderId="0">
      <alignment horizontal="center"/>
    </xf>
    <xf numFmtId="49" fontId="72" fillId="0" borderId="118">
      <alignment horizontal="center" wrapText="1"/>
    </xf>
    <xf numFmtId="0" fontId="47" fillId="0" borderId="0">
      <alignment horizontal="right"/>
    </xf>
    <xf numFmtId="4" fontId="48" fillId="0" borderId="19">
      <alignment horizontal="right"/>
    </xf>
    <xf numFmtId="0" fontId="48" fillId="0" borderId="0">
      <alignment vertical="center"/>
    </xf>
    <xf numFmtId="0" fontId="73" fillId="0" borderId="99"/>
    <xf numFmtId="0" fontId="51" fillId="0" borderId="99"/>
    <xf numFmtId="0" fontId="73" fillId="0" borderId="99"/>
    <xf numFmtId="0" fontId="73" fillId="0" borderId="99"/>
    <xf numFmtId="0" fontId="73" fillId="0" borderId="99"/>
    <xf numFmtId="49" fontId="72" fillId="0" borderId="118">
      <alignment horizontal="left" wrapText="1"/>
    </xf>
    <xf numFmtId="0" fontId="47" fillId="0" borderId="25">
      <alignment horizontal="center" vertical="center" wrapText="1"/>
    </xf>
    <xf numFmtId="49" fontId="48" fillId="0" borderId="19">
      <alignment horizontal="center"/>
    </xf>
    <xf numFmtId="0" fontId="43" fillId="37" borderId="0"/>
    <xf numFmtId="0" fontId="72" fillId="0" borderId="115">
      <alignment horizontal="left" wrapText="1"/>
    </xf>
    <xf numFmtId="0" fontId="48" fillId="0" borderId="115">
      <alignment horizontal="left" wrapText="1"/>
    </xf>
    <xf numFmtId="0" fontId="72" fillId="0" borderId="115">
      <alignment horizontal="left" wrapText="1"/>
    </xf>
    <xf numFmtId="0" fontId="72" fillId="0" borderId="115">
      <alignment horizontal="left" wrapText="1"/>
    </xf>
    <xf numFmtId="0" fontId="72" fillId="0" borderId="115">
      <alignment horizontal="left" wrapText="1"/>
    </xf>
    <xf numFmtId="49" fontId="72" fillId="0" borderId="118">
      <alignment horizontal="center" shrinkToFit="1"/>
    </xf>
    <xf numFmtId="0" fontId="47" fillId="0" borderId="26">
      <alignment horizontal="center" vertical="center"/>
    </xf>
    <xf numFmtId="49" fontId="48" fillId="0" borderId="107">
      <alignment horizontal="center"/>
    </xf>
    <xf numFmtId="49" fontId="50" fillId="0" borderId="110">
      <alignment horizontal="center" vertical="center" wrapText="1"/>
    </xf>
    <xf numFmtId="0" fontId="72" fillId="0" borderId="117">
      <alignment horizontal="left" wrapText="1" indent="1"/>
    </xf>
    <xf numFmtId="0" fontId="48" fillId="0" borderId="117">
      <alignment horizontal="left" wrapText="1" indent="1"/>
    </xf>
    <xf numFmtId="0" fontId="72" fillId="0" borderId="117">
      <alignment horizontal="left" wrapText="1" indent="1"/>
    </xf>
    <xf numFmtId="0" fontId="72" fillId="0" borderId="117">
      <alignment horizontal="left" wrapText="1" indent="1"/>
    </xf>
    <xf numFmtId="0" fontId="72" fillId="0" borderId="117">
      <alignment horizontal="left" wrapText="1" indent="1"/>
    </xf>
    <xf numFmtId="49" fontId="72" fillId="0" borderId="103">
      <alignment horizontal="center" shrinkToFit="1"/>
    </xf>
    <xf numFmtId="0" fontId="47" fillId="0" borderId="27">
      <alignment horizontal="right" shrinkToFit="1"/>
    </xf>
    <xf numFmtId="4" fontId="48" fillId="0" borderId="20">
      <alignment horizontal="right"/>
    </xf>
    <xf numFmtId="0" fontId="25" fillId="0" borderId="99"/>
    <xf numFmtId="0" fontId="72" fillId="0" borderId="115">
      <alignment horizontal="left" wrapText="1" indent="2"/>
    </xf>
    <xf numFmtId="0" fontId="48" fillId="0" borderId="115">
      <alignment horizontal="left" wrapText="1" indent="2"/>
    </xf>
    <xf numFmtId="0" fontId="72" fillId="0" borderId="115">
      <alignment horizontal="left" wrapText="1" indent="2"/>
    </xf>
    <xf numFmtId="0" fontId="72" fillId="0" borderId="115">
      <alignment horizontal="left" wrapText="1" indent="2"/>
    </xf>
    <xf numFmtId="0" fontId="72" fillId="0" borderId="115">
      <alignment horizontal="left" wrapText="1" indent="2"/>
    </xf>
    <xf numFmtId="0" fontId="70" fillId="0" borderId="119"/>
    <xf numFmtId="0" fontId="47" fillId="0" borderId="28">
      <alignment horizontal="center"/>
    </xf>
    <xf numFmtId="0" fontId="48" fillId="37" borderId="114"/>
    <xf numFmtId="0" fontId="25" fillId="0" borderId="102"/>
    <xf numFmtId="0" fontId="72" fillId="0" borderId="108">
      <alignment horizontal="left" wrapText="1" indent="2"/>
    </xf>
    <xf numFmtId="0" fontId="48" fillId="0" borderId="108">
      <alignment horizontal="left" wrapText="1" indent="2"/>
    </xf>
    <xf numFmtId="0" fontId="72" fillId="0" borderId="108">
      <alignment horizontal="left" wrapText="1" indent="2"/>
    </xf>
    <xf numFmtId="0" fontId="72" fillId="0" borderId="108">
      <alignment horizontal="left" wrapText="1" indent="2"/>
    </xf>
    <xf numFmtId="0" fontId="72" fillId="0" borderId="108">
      <alignment horizontal="left" wrapText="1" indent="2"/>
    </xf>
    <xf numFmtId="0" fontId="70" fillId="0" borderId="102"/>
    <xf numFmtId="0" fontId="47" fillId="0" borderId="29">
      <alignment horizontal="center"/>
    </xf>
    <xf numFmtId="49" fontId="48" fillId="0" borderId="23">
      <alignment horizontal="right"/>
    </xf>
    <xf numFmtId="0" fontId="52" fillId="0" borderId="0">
      <alignment horizontal="center" vertical="center" wrapText="1"/>
    </xf>
    <xf numFmtId="0" fontId="72" fillId="0" borderId="0">
      <alignment horizontal="center" wrapText="1"/>
    </xf>
    <xf numFmtId="0" fontId="48" fillId="0" borderId="0">
      <alignment horizontal="center" wrapText="1"/>
    </xf>
    <xf numFmtId="0" fontId="72" fillId="0" borderId="0">
      <alignment horizontal="center" wrapText="1"/>
    </xf>
    <xf numFmtId="0" fontId="72" fillId="0" borderId="0">
      <alignment horizontal="center" wrapText="1"/>
    </xf>
    <xf numFmtId="0" fontId="72" fillId="0" borderId="0">
      <alignment horizontal="center" wrapText="1"/>
    </xf>
    <xf numFmtId="49" fontId="72" fillId="0" borderId="106">
      <alignment horizontal="center"/>
    </xf>
    <xf numFmtId="0" fontId="47" fillId="0" borderId="30">
      <alignment horizontal="right" shrinkToFit="1"/>
    </xf>
    <xf numFmtId="0" fontId="48" fillId="0" borderId="23">
      <alignment horizontal="center"/>
    </xf>
    <xf numFmtId="0" fontId="43" fillId="0" borderId="0">
      <alignment horizontal="center"/>
    </xf>
    <xf numFmtId="49" fontId="72" fillId="0" borderId="99">
      <alignment horizontal="left"/>
    </xf>
    <xf numFmtId="49" fontId="48" fillId="0" borderId="99">
      <alignment horizontal="left"/>
    </xf>
    <xf numFmtId="49" fontId="72" fillId="0" borderId="99">
      <alignment horizontal="left"/>
    </xf>
    <xf numFmtId="49" fontId="72" fillId="0" borderId="99">
      <alignment horizontal="left"/>
    </xf>
    <xf numFmtId="49" fontId="72" fillId="0" borderId="99">
      <alignment horizontal="left"/>
    </xf>
    <xf numFmtId="0" fontId="73" fillId="0" borderId="120">
      <alignment horizontal="center" vertical="center" textRotation="90" wrapText="1"/>
    </xf>
    <xf numFmtId="0" fontId="47" fillId="0" borderId="31">
      <alignment horizontal="left" wrapText="1" indent="1"/>
    </xf>
    <xf numFmtId="49" fontId="48" fillId="0" borderId="24">
      <alignment horizontal="center" vertical="center" wrapText="1"/>
    </xf>
    <xf numFmtId="0" fontId="43" fillId="0" borderId="99">
      <alignment horizontal="left"/>
    </xf>
    <xf numFmtId="49" fontId="48" fillId="0" borderId="24">
      <alignment horizontal="center" vertical="center" wrapText="1"/>
    </xf>
    <xf numFmtId="49" fontId="48" fillId="0" borderId="118">
      <alignment horizontal="center" wrapText="1"/>
    </xf>
    <xf numFmtId="49" fontId="72" fillId="0" borderId="118">
      <alignment horizontal="center" wrapText="1"/>
    </xf>
    <xf numFmtId="49" fontId="72" fillId="0" borderId="118">
      <alignment horizontal="center" wrapText="1"/>
    </xf>
    <xf numFmtId="49" fontId="72" fillId="0" borderId="118">
      <alignment horizontal="center" wrapText="1"/>
    </xf>
    <xf numFmtId="0" fontId="73" fillId="0" borderId="102">
      <alignment horizontal="center" vertical="center" textRotation="90" wrapText="1"/>
    </xf>
    <xf numFmtId="0" fontId="47" fillId="0" borderId="32">
      <alignment horizontal="left" wrapText="1" indent="2"/>
    </xf>
    <xf numFmtId="4" fontId="48" fillId="0" borderId="121">
      <alignment horizontal="right"/>
    </xf>
    <xf numFmtId="0" fontId="43" fillId="0" borderId="100">
      <alignment horizontal="left"/>
    </xf>
    <xf numFmtId="49" fontId="72" fillId="0" borderId="118">
      <alignment horizontal="left" wrapText="1"/>
    </xf>
    <xf numFmtId="49" fontId="48" fillId="0" borderId="118">
      <alignment horizontal="left" wrapText="1"/>
    </xf>
    <xf numFmtId="49" fontId="72" fillId="0" borderId="118">
      <alignment horizontal="left" wrapText="1"/>
    </xf>
    <xf numFmtId="49" fontId="72" fillId="0" borderId="118">
      <alignment horizontal="left" wrapText="1"/>
    </xf>
    <xf numFmtId="49" fontId="72" fillId="0" borderId="118">
      <alignment horizontal="left" wrapText="1"/>
    </xf>
    <xf numFmtId="0" fontId="72" fillId="0" borderId="0">
      <alignment vertical="center"/>
    </xf>
    <xf numFmtId="0" fontId="47" fillId="0" borderId="31">
      <alignment horizontal="left"/>
    </xf>
    <xf numFmtId="49" fontId="48" fillId="0" borderId="121">
      <alignment horizontal="center"/>
    </xf>
    <xf numFmtId="0" fontId="43" fillId="0" borderId="102">
      <alignment horizontal="center" vertical="center"/>
    </xf>
    <xf numFmtId="49" fontId="72" fillId="0" borderId="118">
      <alignment horizontal="center" shrinkToFit="1"/>
    </xf>
    <xf numFmtId="49" fontId="48" fillId="0" borderId="118">
      <alignment horizontal="center" shrinkToFit="1"/>
    </xf>
    <xf numFmtId="49" fontId="72" fillId="0" borderId="118">
      <alignment horizontal="center" shrinkToFit="1"/>
    </xf>
    <xf numFmtId="49" fontId="72" fillId="0" borderId="118">
      <alignment horizontal="center" shrinkToFit="1"/>
    </xf>
    <xf numFmtId="49" fontId="72" fillId="0" borderId="118">
      <alignment horizontal="center" shrinkToFit="1"/>
    </xf>
    <xf numFmtId="0" fontId="73" fillId="0" borderId="0">
      <alignment horizontal="center" vertical="center" textRotation="90" wrapText="1"/>
    </xf>
    <xf numFmtId="0" fontId="47" fillId="0" borderId="33">
      <alignment horizontal="left" wrapText="1" indent="2"/>
    </xf>
    <xf numFmtId="4" fontId="48" fillId="0" borderId="122">
      <alignment horizontal="right"/>
    </xf>
    <xf numFmtId="0" fontId="50" fillId="0" borderId="110">
      <alignment horizontal="center" vertical="center" wrapText="1"/>
    </xf>
    <xf numFmtId="49" fontId="72" fillId="0" borderId="103">
      <alignment horizontal="center" shrinkToFit="1"/>
    </xf>
    <xf numFmtId="49" fontId="48" fillId="0" borderId="103">
      <alignment horizontal="center" shrinkToFit="1"/>
    </xf>
    <xf numFmtId="49" fontId="72" fillId="0" borderId="103">
      <alignment horizontal="center" shrinkToFit="1"/>
    </xf>
    <xf numFmtId="49" fontId="72" fillId="0" borderId="103">
      <alignment horizontal="center" shrinkToFit="1"/>
    </xf>
    <xf numFmtId="49" fontId="72" fillId="0" borderId="103">
      <alignment horizontal="center" shrinkToFit="1"/>
    </xf>
    <xf numFmtId="0" fontId="73" fillId="0" borderId="123">
      <alignment horizontal="center" vertical="center" textRotation="90" wrapText="1"/>
    </xf>
    <xf numFmtId="0" fontId="20" fillId="0" borderId="0">
      <alignment horizontal="left"/>
    </xf>
    <xf numFmtId="0" fontId="48" fillId="0" borderId="31">
      <alignment horizontal="left" wrapText="1" indent="1"/>
    </xf>
    <xf numFmtId="0" fontId="43" fillId="0" borderId="0">
      <alignment horizontal="center"/>
    </xf>
    <xf numFmtId="0" fontId="72" fillId="0" borderId="111">
      <alignment horizontal="left" wrapText="1"/>
    </xf>
    <xf numFmtId="0" fontId="48" fillId="0" borderId="111">
      <alignment horizontal="left" wrapText="1"/>
    </xf>
    <xf numFmtId="0" fontId="20" fillId="0" borderId="0">
      <alignment horizontal="left"/>
    </xf>
    <xf numFmtId="0" fontId="72" fillId="0" borderId="111">
      <alignment horizontal="left" wrapText="1"/>
    </xf>
    <xf numFmtId="0" fontId="72" fillId="0" borderId="111">
      <alignment horizontal="left" wrapText="1"/>
    </xf>
    <xf numFmtId="0" fontId="72" fillId="0" borderId="111">
      <alignment horizontal="left" wrapText="1"/>
    </xf>
    <xf numFmtId="0" fontId="73" fillId="0" borderId="0">
      <alignment horizontal="center" vertical="center" textRotation="90"/>
    </xf>
    <xf numFmtId="0" fontId="47" fillId="0" borderId="0">
      <alignment horizontal="left"/>
    </xf>
    <xf numFmtId="0" fontId="48" fillId="0" borderId="32">
      <alignment horizontal="left" wrapText="1" indent="2"/>
    </xf>
    <xf numFmtId="0" fontId="49" fillId="0" borderId="102">
      <alignment horizontal="right" vertical="center" shrinkToFit="1"/>
    </xf>
    <xf numFmtId="0" fontId="72" fillId="0" borderId="108">
      <alignment horizontal="left" wrapText="1" indent="1"/>
    </xf>
    <xf numFmtId="0" fontId="48" fillId="0" borderId="108">
      <alignment horizontal="left" wrapText="1" indent="1"/>
    </xf>
    <xf numFmtId="0" fontId="72" fillId="0" borderId="108">
      <alignment horizontal="left" wrapText="1" indent="1"/>
    </xf>
    <xf numFmtId="0" fontId="72" fillId="0" borderId="108">
      <alignment horizontal="left" wrapText="1" indent="1"/>
    </xf>
    <xf numFmtId="0" fontId="72" fillId="0" borderId="108">
      <alignment horizontal="left" wrapText="1" indent="1"/>
    </xf>
    <xf numFmtId="0" fontId="73" fillId="0" borderId="123">
      <alignment horizontal="center" vertical="center" textRotation="90"/>
    </xf>
    <xf numFmtId="0" fontId="48" fillId="0" borderId="0">
      <alignment horizontal="center"/>
    </xf>
    <xf numFmtId="0" fontId="48" fillId="0" borderId="31">
      <alignment horizontal="left"/>
    </xf>
    <xf numFmtId="0" fontId="53" fillId="0" borderId="0"/>
    <xf numFmtId="0" fontId="72" fillId="0" borderId="111">
      <alignment horizontal="left" wrapText="1" indent="2"/>
    </xf>
    <xf numFmtId="0" fontId="48" fillId="0" borderId="111">
      <alignment horizontal="left" wrapText="1" indent="2"/>
    </xf>
    <xf numFmtId="0" fontId="72" fillId="0" borderId="111">
      <alignment horizontal="left" wrapText="1" indent="2"/>
    </xf>
    <xf numFmtId="0" fontId="72" fillId="0" borderId="111">
      <alignment horizontal="left" wrapText="1" indent="2"/>
    </xf>
    <xf numFmtId="0" fontId="72" fillId="0" borderId="111">
      <alignment horizontal="left" wrapText="1" indent="2"/>
    </xf>
    <xf numFmtId="0" fontId="73" fillId="0" borderId="110">
      <alignment horizontal="center" vertical="center" textRotation="90"/>
    </xf>
    <xf numFmtId="0" fontId="48" fillId="0" borderId="0"/>
    <xf numFmtId="0" fontId="48" fillId="0" borderId="33">
      <alignment horizontal="left" wrapText="1" indent="2"/>
    </xf>
    <xf numFmtId="0" fontId="49" fillId="0" borderId="102">
      <alignment horizontal="center" vertical="center"/>
    </xf>
    <xf numFmtId="0" fontId="70" fillId="0" borderId="119"/>
    <xf numFmtId="0" fontId="20" fillId="0" borderId="119"/>
    <xf numFmtId="0" fontId="70" fillId="0" borderId="119"/>
    <xf numFmtId="0" fontId="70" fillId="0" borderId="119"/>
    <xf numFmtId="0" fontId="70" fillId="0" borderId="119"/>
    <xf numFmtId="0" fontId="74" fillId="0" borderId="99">
      <alignment wrapText="1"/>
    </xf>
    <xf numFmtId="0" fontId="48" fillId="0" borderId="0">
      <alignment horizontal="left"/>
    </xf>
    <xf numFmtId="0" fontId="48" fillId="0" borderId="0">
      <alignment horizontal="center"/>
    </xf>
    <xf numFmtId="49" fontId="43" fillId="0" borderId="0">
      <alignment horizontal="center" vertical="center" wrapText="1"/>
    </xf>
    <xf numFmtId="0" fontId="70" fillId="0" borderId="102"/>
    <xf numFmtId="0" fontId="20" fillId="0" borderId="102"/>
    <xf numFmtId="0" fontId="70" fillId="0" borderId="102"/>
    <xf numFmtId="0" fontId="70" fillId="0" borderId="102"/>
    <xf numFmtId="0" fontId="70" fillId="0" borderId="102"/>
    <xf numFmtId="0" fontId="74" fillId="0" borderId="110">
      <alignment wrapText="1"/>
    </xf>
    <xf numFmtId="0" fontId="47" fillId="0" borderId="0">
      <alignment horizontal="center" wrapText="1"/>
    </xf>
    <xf numFmtId="0" fontId="48" fillId="0" borderId="0">
      <alignment horizontal="center" wrapText="1"/>
    </xf>
    <xf numFmtId="0" fontId="43" fillId="0" borderId="102">
      <alignment horizontal="center" vertical="center"/>
    </xf>
    <xf numFmtId="49" fontId="72" fillId="0" borderId="106">
      <alignment horizontal="center"/>
    </xf>
    <xf numFmtId="49" fontId="48" fillId="0" borderId="106">
      <alignment horizontal="center"/>
    </xf>
    <xf numFmtId="49" fontId="72" fillId="0" borderId="106">
      <alignment horizontal="center"/>
    </xf>
    <xf numFmtId="49" fontId="72" fillId="0" borderId="106">
      <alignment horizontal="center"/>
    </xf>
    <xf numFmtId="49" fontId="72" fillId="0" borderId="106">
      <alignment horizontal="center"/>
    </xf>
    <xf numFmtId="0" fontId="74" fillId="0" borderId="102">
      <alignment wrapText="1"/>
    </xf>
    <xf numFmtId="0" fontId="47" fillId="0" borderId="12">
      <alignment horizontal="left" shrinkToFit="1"/>
    </xf>
    <xf numFmtId="49" fontId="48" fillId="0" borderId="12">
      <alignment horizontal="left" shrinkToFit="1"/>
    </xf>
    <xf numFmtId="0" fontId="43" fillId="0" borderId="0">
      <alignment horizontal="center" vertical="center"/>
    </xf>
    <xf numFmtId="0" fontId="73" fillId="0" borderId="120">
      <alignment horizontal="center" vertical="center" textRotation="90" wrapText="1"/>
    </xf>
    <xf numFmtId="0" fontId="51" fillId="0" borderId="120">
      <alignment horizontal="center" vertical="center" textRotation="90" wrapText="1"/>
    </xf>
    <xf numFmtId="0" fontId="73" fillId="0" borderId="120">
      <alignment horizontal="center" vertical="center" textRotation="90" wrapText="1"/>
    </xf>
    <xf numFmtId="0" fontId="73" fillId="0" borderId="120">
      <alignment horizontal="center" vertical="center" textRotation="90" wrapText="1"/>
    </xf>
    <xf numFmtId="0" fontId="73" fillId="0" borderId="120">
      <alignment horizontal="center" vertical="center" textRotation="90" wrapText="1"/>
    </xf>
    <xf numFmtId="0" fontId="72" fillId="0" borderId="110">
      <alignment horizontal="center" vertical="top" wrapText="1"/>
    </xf>
    <xf numFmtId="0" fontId="19" fillId="0" borderId="9"/>
    <xf numFmtId="0" fontId="48" fillId="0" borderId="99"/>
    <xf numFmtId="49" fontId="49" fillId="0" borderId="102">
      <alignment horizontal="right" vertical="center" shrinkToFit="1"/>
    </xf>
    <xf numFmtId="0" fontId="73" fillId="0" borderId="102">
      <alignment horizontal="center" vertical="center" textRotation="90" wrapText="1"/>
    </xf>
    <xf numFmtId="0" fontId="51" fillId="0" borderId="102">
      <alignment horizontal="center" vertical="center" textRotation="90" wrapText="1"/>
    </xf>
    <xf numFmtId="0" fontId="73" fillId="0" borderId="102">
      <alignment horizontal="center" vertical="center" textRotation="90" wrapText="1"/>
    </xf>
    <xf numFmtId="0" fontId="73" fillId="0" borderId="102">
      <alignment horizontal="center" vertical="center" textRotation="90" wrapText="1"/>
    </xf>
    <xf numFmtId="0" fontId="73" fillId="0" borderId="102">
      <alignment horizontal="center" vertical="center" textRotation="90" wrapText="1"/>
    </xf>
    <xf numFmtId="0" fontId="73" fillId="0" borderId="124"/>
    <xf numFmtId="0" fontId="48" fillId="0" borderId="14">
      <alignment horizontal="center"/>
    </xf>
    <xf numFmtId="0" fontId="48" fillId="0" borderId="102">
      <alignment horizontal="center"/>
    </xf>
    <xf numFmtId="0" fontId="48" fillId="0" borderId="123">
      <alignment vertical="center"/>
    </xf>
    <xf numFmtId="0" fontId="72" fillId="0" borderId="0">
      <alignment vertical="center"/>
    </xf>
    <xf numFmtId="0" fontId="48" fillId="0" borderId="0">
      <alignment vertical="center"/>
    </xf>
    <xf numFmtId="0" fontId="72" fillId="0" borderId="0">
      <alignment vertical="center"/>
    </xf>
    <xf numFmtId="0" fontId="72" fillId="0" borderId="0">
      <alignment vertical="center"/>
    </xf>
    <xf numFmtId="0" fontId="72" fillId="0" borderId="0">
      <alignment vertical="center"/>
    </xf>
    <xf numFmtId="49" fontId="75" fillId="0" borderId="125">
      <alignment horizontal="left" vertical="center" wrapText="1"/>
    </xf>
    <xf numFmtId="0" fontId="20" fillId="0" borderId="0">
      <alignment horizontal="center"/>
    </xf>
    <xf numFmtId="0" fontId="48" fillId="0" borderId="21">
      <alignment horizontal="center" vertical="center"/>
    </xf>
    <xf numFmtId="0" fontId="48" fillId="0" borderId="126">
      <alignment vertical="center"/>
    </xf>
    <xf numFmtId="0" fontId="48" fillId="0" borderId="21">
      <alignment horizontal="center" vertical="center"/>
    </xf>
    <xf numFmtId="0" fontId="51" fillId="0" borderId="0">
      <alignment horizontal="center" vertical="center" textRotation="90" wrapText="1"/>
    </xf>
    <xf numFmtId="0" fontId="73" fillId="0" borderId="0">
      <alignment horizontal="center" vertical="center" textRotation="90" wrapText="1"/>
    </xf>
    <xf numFmtId="0" fontId="20" fillId="0" borderId="0">
      <alignment horizontal="center"/>
    </xf>
    <xf numFmtId="0" fontId="73" fillId="0" borderId="0">
      <alignment horizontal="center" vertical="center" textRotation="90" wrapText="1"/>
    </xf>
    <xf numFmtId="0" fontId="73" fillId="0" borderId="0">
      <alignment horizontal="center" vertical="center" textRotation="90" wrapText="1"/>
    </xf>
    <xf numFmtId="49" fontId="72" fillId="0" borderId="111">
      <alignment horizontal="left" vertical="center" wrapText="1" indent="2"/>
    </xf>
    <xf numFmtId="0" fontId="47" fillId="0" borderId="23">
      <alignment horizontal="center" wrapText="1"/>
    </xf>
    <xf numFmtId="0" fontId="47" fillId="36" borderId="34"/>
    <xf numFmtId="0" fontId="76" fillId="0" borderId="0"/>
    <xf numFmtId="0" fontId="47" fillId="36" borderId="34"/>
    <xf numFmtId="0" fontId="51" fillId="0" borderId="123">
      <alignment horizontal="center" vertical="center" textRotation="90" wrapText="1"/>
    </xf>
    <xf numFmtId="0" fontId="73" fillId="0" borderId="123">
      <alignment horizontal="center" vertical="center" textRotation="90" wrapText="1"/>
    </xf>
    <xf numFmtId="0" fontId="73" fillId="0" borderId="123">
      <alignment horizontal="center" vertical="center" textRotation="90" wrapText="1"/>
    </xf>
    <xf numFmtId="0" fontId="73" fillId="0" borderId="123">
      <alignment horizontal="center" vertical="center" textRotation="90" wrapText="1"/>
    </xf>
    <xf numFmtId="49" fontId="72" fillId="0" borderId="108">
      <alignment horizontal="left" vertical="center" wrapText="1" indent="3"/>
    </xf>
    <xf numFmtId="0" fontId="48" fillId="0" borderId="35">
      <alignment horizontal="center"/>
    </xf>
    <xf numFmtId="0" fontId="25" fillId="0" borderId="99"/>
    <xf numFmtId="0" fontId="48" fillId="0" borderId="101">
      <alignment vertical="center"/>
    </xf>
    <xf numFmtId="0" fontId="73" fillId="0" borderId="0">
      <alignment horizontal="center" vertical="center" textRotation="90"/>
    </xf>
    <xf numFmtId="0" fontId="51" fillId="0" borderId="0">
      <alignment horizontal="center" vertical="center" textRotation="90"/>
    </xf>
    <xf numFmtId="0" fontId="73" fillId="0" borderId="0">
      <alignment horizontal="center" vertical="center" textRotation="90"/>
    </xf>
    <xf numFmtId="0" fontId="73" fillId="0" borderId="0">
      <alignment horizontal="center" vertical="center" textRotation="90"/>
    </xf>
    <xf numFmtId="0" fontId="73" fillId="0" borderId="0">
      <alignment horizontal="center" vertical="center" textRotation="90"/>
    </xf>
    <xf numFmtId="49" fontId="72" fillId="0" borderId="125">
      <alignment horizontal="left" vertical="center" wrapText="1" indent="3"/>
    </xf>
    <xf numFmtId="0" fontId="47" fillId="0" borderId="23">
      <alignment horizontal="center"/>
    </xf>
    <xf numFmtId="0" fontId="25" fillId="0" borderId="0"/>
    <xf numFmtId="0" fontId="25" fillId="0" borderId="101"/>
    <xf numFmtId="0" fontId="73" fillId="0" borderId="123">
      <alignment horizontal="center" vertical="center" textRotation="90"/>
    </xf>
    <xf numFmtId="0" fontId="51" fillId="0" borderId="123">
      <alignment horizontal="center" vertical="center" textRotation="90"/>
    </xf>
    <xf numFmtId="0" fontId="73" fillId="0" borderId="123">
      <alignment horizontal="center" vertical="center" textRotation="90"/>
    </xf>
    <xf numFmtId="0" fontId="73" fillId="0" borderId="123">
      <alignment horizontal="center" vertical="center" textRotation="90"/>
    </xf>
    <xf numFmtId="0" fontId="73" fillId="0" borderId="123">
      <alignment horizontal="center" vertical="center" textRotation="90"/>
    </xf>
    <xf numFmtId="49" fontId="72" fillId="0" borderId="127">
      <alignment horizontal="left" vertical="center" wrapText="1" indent="3"/>
    </xf>
    <xf numFmtId="0" fontId="47" fillId="0" borderId="0">
      <alignment vertical="top" shrinkToFit="1"/>
    </xf>
    <xf numFmtId="0" fontId="47" fillId="36" borderId="36"/>
    <xf numFmtId="0" fontId="20" fillId="0" borderId="0"/>
    <xf numFmtId="0" fontId="73" fillId="0" borderId="110">
      <alignment horizontal="center" vertical="center" textRotation="90"/>
    </xf>
    <xf numFmtId="0" fontId="51" fillId="0" borderId="110">
      <alignment horizontal="center" vertical="center" textRotation="90"/>
    </xf>
    <xf numFmtId="0" fontId="73" fillId="0" borderId="110">
      <alignment horizontal="center" vertical="center" textRotation="90"/>
    </xf>
    <xf numFmtId="0" fontId="73" fillId="0" borderId="110">
      <alignment horizontal="center" vertical="center" textRotation="90"/>
    </xf>
    <xf numFmtId="0" fontId="73" fillId="0" borderId="110">
      <alignment horizontal="center" vertical="center" textRotation="90"/>
    </xf>
    <xf numFmtId="0" fontId="75" fillId="0" borderId="124">
      <alignment horizontal="left" vertical="center" wrapText="1"/>
    </xf>
    <xf numFmtId="0" fontId="47" fillId="0" borderId="0">
      <alignment horizontal="left" shrinkToFit="1"/>
    </xf>
    <xf numFmtId="49" fontId="48" fillId="0" borderId="0">
      <alignment horizontal="left"/>
    </xf>
    <xf numFmtId="0" fontId="52" fillId="0" borderId="123">
      <alignment horizontal="center" vertical="center" wrapText="1"/>
    </xf>
    <xf numFmtId="0" fontId="74" fillId="0" borderId="99">
      <alignment wrapText="1"/>
    </xf>
    <xf numFmtId="0" fontId="54" fillId="0" borderId="99">
      <alignment wrapText="1"/>
    </xf>
    <xf numFmtId="0" fontId="74" fillId="0" borderId="99">
      <alignment wrapText="1"/>
    </xf>
    <xf numFmtId="0" fontId="74" fillId="0" borderId="99">
      <alignment wrapText="1"/>
    </xf>
    <xf numFmtId="0" fontId="74" fillId="0" borderId="99">
      <alignment wrapText="1"/>
    </xf>
    <xf numFmtId="49" fontId="72" fillId="0" borderId="102">
      <alignment horizontal="left" vertical="center" wrapText="1" indent="3"/>
    </xf>
    <xf numFmtId="0" fontId="55" fillId="0" borderId="0">
      <alignment horizontal="left"/>
    </xf>
    <xf numFmtId="0" fontId="48" fillId="0" borderId="0">
      <alignment horizontal="left" vertical="top" shrinkToFit="1"/>
    </xf>
    <xf numFmtId="0" fontId="49" fillId="0" borderId="128">
      <alignment horizontal="center" vertical="center"/>
    </xf>
    <xf numFmtId="0" fontId="74" fillId="0" borderId="110">
      <alignment wrapText="1"/>
    </xf>
    <xf numFmtId="0" fontId="54" fillId="0" borderId="110">
      <alignment wrapText="1"/>
    </xf>
    <xf numFmtId="0" fontId="74" fillId="0" borderId="110">
      <alignment wrapText="1"/>
    </xf>
    <xf numFmtId="0" fontId="74" fillId="0" borderId="110">
      <alignment wrapText="1"/>
    </xf>
    <xf numFmtId="0" fontId="74" fillId="0" borderId="110">
      <alignment wrapText="1"/>
    </xf>
    <xf numFmtId="49" fontId="72" fillId="0" borderId="0">
      <alignment horizontal="left" vertical="center" wrapText="1" indent="3"/>
    </xf>
    <xf numFmtId="0" fontId="47" fillId="0" borderId="0">
      <alignment horizontal="center" shrinkToFit="1"/>
    </xf>
    <xf numFmtId="0" fontId="48" fillId="0" borderId="0">
      <alignment horizontal="left" shrinkToFit="1"/>
    </xf>
    <xf numFmtId="0" fontId="49" fillId="0" borderId="123">
      <alignment horizontal="center" vertical="center"/>
    </xf>
    <xf numFmtId="0" fontId="74" fillId="0" borderId="102">
      <alignment wrapText="1"/>
    </xf>
    <xf numFmtId="0" fontId="54" fillId="0" borderId="102">
      <alignment wrapText="1"/>
    </xf>
    <xf numFmtId="0" fontId="74" fillId="0" borderId="102">
      <alignment wrapText="1"/>
    </xf>
    <xf numFmtId="0" fontId="74" fillId="0" borderId="102">
      <alignment wrapText="1"/>
    </xf>
    <xf numFmtId="0" fontId="74" fillId="0" borderId="102">
      <alignment wrapText="1"/>
    </xf>
    <xf numFmtId="49" fontId="72" fillId="0" borderId="99">
      <alignment horizontal="left" vertical="center" wrapText="1" indent="3"/>
    </xf>
    <xf numFmtId="0" fontId="47" fillId="0" borderId="0">
      <alignment horizontal="center" vertical="top" shrinkToFit="1"/>
    </xf>
    <xf numFmtId="0" fontId="56" fillId="0" borderId="0">
      <alignment horizontal="left"/>
    </xf>
    <xf numFmtId="0" fontId="43" fillId="0" borderId="99">
      <alignment horizontal="center" vertical="center"/>
    </xf>
    <xf numFmtId="0" fontId="72" fillId="0" borderId="110">
      <alignment horizontal="center" vertical="top" wrapText="1"/>
    </xf>
    <xf numFmtId="0" fontId="48" fillId="0" borderId="110">
      <alignment horizontal="center" vertical="top" wrapText="1"/>
    </xf>
    <xf numFmtId="0" fontId="72" fillId="0" borderId="110">
      <alignment horizontal="center" vertical="top" wrapText="1"/>
    </xf>
    <xf numFmtId="0" fontId="72" fillId="0" borderId="110">
      <alignment horizontal="center" vertical="top" wrapText="1"/>
    </xf>
    <xf numFmtId="0" fontId="72" fillId="0" borderId="110">
      <alignment horizontal="center" vertical="top" wrapText="1"/>
    </xf>
    <xf numFmtId="49" fontId="75" fillId="0" borderId="124">
      <alignment horizontal="left" vertical="center" wrapText="1"/>
    </xf>
    <xf numFmtId="0" fontId="47" fillId="0" borderId="0">
      <alignment shrinkToFit="1"/>
    </xf>
    <xf numFmtId="0" fontId="48" fillId="0" borderId="23">
      <alignment horizontal="center" wrapText="1"/>
    </xf>
    <xf numFmtId="0" fontId="49" fillId="0" borderId="129">
      <alignment horizontal="center" vertical="center"/>
    </xf>
    <xf numFmtId="0" fontId="73" fillId="0" borderId="124"/>
    <xf numFmtId="0" fontId="51" fillId="0" borderId="124"/>
    <xf numFmtId="0" fontId="73" fillId="0" borderId="124"/>
    <xf numFmtId="0" fontId="73" fillId="0" borderId="124"/>
    <xf numFmtId="0" fontId="73" fillId="0" borderId="124"/>
    <xf numFmtId="0" fontId="72" fillId="0" borderId="125">
      <alignment horizontal="left" vertical="center" wrapText="1"/>
    </xf>
    <xf numFmtId="0" fontId="57" fillId="0" borderId="0"/>
    <xf numFmtId="0" fontId="48" fillId="0" borderId="35">
      <alignment horizontal="center"/>
    </xf>
    <xf numFmtId="49" fontId="43" fillId="0" borderId="130">
      <alignment horizontal="center" vertical="center" wrapText="1"/>
    </xf>
    <xf numFmtId="49" fontId="75" fillId="0" borderId="125">
      <alignment horizontal="left" vertical="center" wrapText="1"/>
    </xf>
    <xf numFmtId="49" fontId="58" fillId="0" borderId="125">
      <alignment horizontal="left" vertical="center" wrapText="1"/>
    </xf>
    <xf numFmtId="49" fontId="75" fillId="0" borderId="125">
      <alignment horizontal="left" vertical="center" wrapText="1"/>
    </xf>
    <xf numFmtId="49" fontId="75" fillId="0" borderId="125">
      <alignment horizontal="left" vertical="center" wrapText="1"/>
    </xf>
    <xf numFmtId="49" fontId="75" fillId="0" borderId="125">
      <alignment horizontal="left" vertical="center" wrapText="1"/>
    </xf>
    <xf numFmtId="0" fontId="72" fillId="0" borderId="127">
      <alignment horizontal="left" vertical="center" wrapText="1"/>
    </xf>
    <xf numFmtId="0" fontId="47" fillId="0" borderId="38">
      <alignment horizontal="center"/>
    </xf>
    <xf numFmtId="0" fontId="48" fillId="0" borderId="0">
      <alignment shrinkToFit="1"/>
    </xf>
    <xf numFmtId="14" fontId="49" fillId="0" borderId="131">
      <alignment horizontal="center"/>
    </xf>
    <xf numFmtId="49" fontId="72" fillId="0" borderId="111">
      <alignment horizontal="left" vertical="center" wrapText="1" indent="2"/>
    </xf>
    <xf numFmtId="49" fontId="48" fillId="0" borderId="111">
      <alignment horizontal="left" vertical="center" wrapText="1" indent="2"/>
    </xf>
    <xf numFmtId="49" fontId="72" fillId="0" borderId="111">
      <alignment horizontal="left" vertical="center" wrapText="1" indent="2"/>
    </xf>
    <xf numFmtId="49" fontId="72" fillId="0" borderId="111">
      <alignment horizontal="left" vertical="center" wrapText="1" indent="2"/>
    </xf>
    <xf numFmtId="49" fontId="72" fillId="0" borderId="111">
      <alignment horizontal="left" vertical="center" wrapText="1" indent="2"/>
    </xf>
    <xf numFmtId="49" fontId="75" fillId="0" borderId="132">
      <alignment horizontal="left" vertical="center" wrapText="1"/>
    </xf>
    <xf numFmtId="0" fontId="47" fillId="0" borderId="27">
      <alignment horizontal="center"/>
    </xf>
    <xf numFmtId="49" fontId="48" fillId="0" borderId="0">
      <alignment horizontal="center" shrinkToFit="1"/>
    </xf>
    <xf numFmtId="0" fontId="49" fillId="0" borderId="110">
      <alignment horizontal="center"/>
    </xf>
    <xf numFmtId="49" fontId="72" fillId="0" borderId="108">
      <alignment horizontal="left" vertical="center" wrapText="1" indent="3"/>
    </xf>
    <xf numFmtId="49" fontId="48" fillId="0" borderId="108">
      <alignment horizontal="left" vertical="center" wrapText="1" indent="3"/>
    </xf>
    <xf numFmtId="49" fontId="72" fillId="0" borderId="108">
      <alignment horizontal="left" vertical="center" wrapText="1" indent="3"/>
    </xf>
    <xf numFmtId="49" fontId="72" fillId="0" borderId="108">
      <alignment horizontal="left" vertical="center" wrapText="1" indent="3"/>
    </xf>
    <xf numFmtId="49" fontId="72" fillId="0" borderId="108">
      <alignment horizontal="left" vertical="center" wrapText="1" indent="3"/>
    </xf>
    <xf numFmtId="49" fontId="72" fillId="0" borderId="133">
      <alignment horizontal="left" vertical="center" wrapText="1"/>
    </xf>
    <xf numFmtId="0" fontId="47" fillId="0" borderId="10"/>
    <xf numFmtId="49" fontId="48" fillId="0" borderId="0">
      <alignment horizontal="center" vertical="top" shrinkToFit="1"/>
    </xf>
    <xf numFmtId="0" fontId="49" fillId="0" borderId="131">
      <alignment horizontal="center"/>
    </xf>
    <xf numFmtId="49" fontId="72" fillId="0" borderId="125">
      <alignment horizontal="left" vertical="center" wrapText="1" indent="3"/>
    </xf>
    <xf numFmtId="49" fontId="48" fillId="0" borderId="125">
      <alignment horizontal="left" vertical="center" wrapText="1" indent="3"/>
    </xf>
    <xf numFmtId="49" fontId="72" fillId="0" borderId="125">
      <alignment horizontal="left" vertical="center" wrapText="1" indent="3"/>
    </xf>
    <xf numFmtId="49" fontId="72" fillId="0" borderId="125">
      <alignment horizontal="left" vertical="center" wrapText="1" indent="3"/>
    </xf>
    <xf numFmtId="49" fontId="72" fillId="0" borderId="125">
      <alignment horizontal="left" vertical="center" wrapText="1" indent="3"/>
    </xf>
    <xf numFmtId="49" fontId="72" fillId="0" borderId="134">
      <alignment horizontal="left" vertical="center" wrapText="1"/>
    </xf>
    <xf numFmtId="0" fontId="47" fillId="0" borderId="40"/>
    <xf numFmtId="0" fontId="51" fillId="0" borderId="0"/>
    <xf numFmtId="0" fontId="43" fillId="0" borderId="131">
      <alignment horizontal="center" vertical="center"/>
    </xf>
    <xf numFmtId="49" fontId="72" fillId="0" borderId="127">
      <alignment horizontal="left" vertical="center" wrapText="1" indent="3"/>
    </xf>
    <xf numFmtId="49" fontId="48" fillId="0" borderId="127">
      <alignment horizontal="left" vertical="center" wrapText="1" indent="3"/>
    </xf>
    <xf numFmtId="49" fontId="72" fillId="0" borderId="127">
      <alignment horizontal="left" vertical="center" wrapText="1" indent="3"/>
    </xf>
    <xf numFmtId="49" fontId="72" fillId="0" borderId="127">
      <alignment horizontal="left" vertical="center" wrapText="1" indent="3"/>
    </xf>
    <xf numFmtId="49" fontId="72" fillId="0" borderId="127">
      <alignment horizontal="left" vertical="center" wrapText="1" indent="3"/>
    </xf>
    <xf numFmtId="49" fontId="73" fillId="0" borderId="135">
      <alignment horizontal="center"/>
    </xf>
    <xf numFmtId="0" fontId="47" fillId="0" borderId="41"/>
    <xf numFmtId="49" fontId="51" fillId="0" borderId="0"/>
    <xf numFmtId="0" fontId="43" fillId="0" borderId="136">
      <alignment horizontal="center" vertical="center"/>
    </xf>
    <xf numFmtId="0" fontId="75" fillId="0" borderId="124">
      <alignment horizontal="left" vertical="center" wrapText="1"/>
    </xf>
    <xf numFmtId="0" fontId="58" fillId="0" borderId="124">
      <alignment horizontal="left" vertical="center" wrapText="1"/>
    </xf>
    <xf numFmtId="0" fontId="75" fillId="0" borderId="124">
      <alignment horizontal="left" vertical="center" wrapText="1"/>
    </xf>
    <xf numFmtId="0" fontId="75" fillId="0" borderId="124">
      <alignment horizontal="left" vertical="center" wrapText="1"/>
    </xf>
    <xf numFmtId="0" fontId="75" fillId="0" borderId="124">
      <alignment horizontal="left" vertical="center" wrapText="1"/>
    </xf>
    <xf numFmtId="49" fontId="73" fillId="0" borderId="137">
      <alignment horizontal="center" vertical="center" wrapText="1"/>
    </xf>
    <xf numFmtId="0" fontId="59" fillId="0" borderId="0">
      <alignment horizontal="center"/>
    </xf>
    <xf numFmtId="49" fontId="48" fillId="0" borderId="38">
      <alignment horizontal="center"/>
    </xf>
    <xf numFmtId="0" fontId="43" fillId="39" borderId="138">
      <alignment horizontal="left"/>
    </xf>
    <xf numFmtId="49" fontId="72" fillId="0" borderId="102">
      <alignment horizontal="left" vertical="center" wrapText="1" indent="3"/>
    </xf>
    <xf numFmtId="49" fontId="48" fillId="0" borderId="102">
      <alignment horizontal="left" vertical="center" wrapText="1" indent="3"/>
    </xf>
    <xf numFmtId="49" fontId="72" fillId="0" borderId="102">
      <alignment horizontal="left" vertical="center" wrapText="1" indent="3"/>
    </xf>
    <xf numFmtId="49" fontId="72" fillId="0" borderId="102">
      <alignment horizontal="left" vertical="center" wrapText="1" indent="3"/>
    </xf>
    <xf numFmtId="49" fontId="72" fillId="0" borderId="102">
      <alignment horizontal="left" vertical="center" wrapText="1" indent="3"/>
    </xf>
    <xf numFmtId="49" fontId="72" fillId="0" borderId="139">
      <alignment horizontal="center" vertical="center" wrapText="1"/>
    </xf>
    <xf numFmtId="0" fontId="60" fillId="0" borderId="23"/>
    <xf numFmtId="4" fontId="48" fillId="0" borderId="27">
      <alignment horizontal="right"/>
    </xf>
    <xf numFmtId="0" fontId="43" fillId="0" borderId="101"/>
    <xf numFmtId="49" fontId="72" fillId="0" borderId="0">
      <alignment horizontal="left" vertical="center" wrapText="1" indent="3"/>
    </xf>
    <xf numFmtId="49" fontId="48" fillId="0" borderId="0">
      <alignment horizontal="left" vertical="center" wrapText="1" indent="3"/>
    </xf>
    <xf numFmtId="49" fontId="72" fillId="0" borderId="0">
      <alignment horizontal="left" vertical="center" wrapText="1" indent="3"/>
    </xf>
    <xf numFmtId="49" fontId="72" fillId="0" borderId="0">
      <alignment horizontal="left" vertical="center" wrapText="1" indent="3"/>
    </xf>
    <xf numFmtId="49" fontId="72" fillId="0" borderId="0">
      <alignment horizontal="left" vertical="center" wrapText="1" indent="3"/>
    </xf>
    <xf numFmtId="49" fontId="72" fillId="0" borderId="118">
      <alignment horizontal="center" vertical="center" wrapText="1"/>
    </xf>
    <xf numFmtId="0" fontId="59" fillId="0" borderId="42">
      <alignment horizontal="center" vertical="center" textRotation="90" wrapText="1"/>
    </xf>
    <xf numFmtId="49" fontId="48" fillId="0" borderId="27">
      <alignment horizontal="center"/>
    </xf>
    <xf numFmtId="0" fontId="43" fillId="0" borderId="140"/>
    <xf numFmtId="49" fontId="72" fillId="0" borderId="99">
      <alignment horizontal="left" vertical="center" wrapText="1" indent="3"/>
    </xf>
    <xf numFmtId="49" fontId="48" fillId="0" borderId="99">
      <alignment horizontal="left" vertical="center" wrapText="1" indent="3"/>
    </xf>
    <xf numFmtId="49" fontId="72" fillId="0" borderId="99">
      <alignment horizontal="left" vertical="center" wrapText="1" indent="3"/>
    </xf>
    <xf numFmtId="49" fontId="72" fillId="0" borderId="99">
      <alignment horizontal="left" vertical="center" wrapText="1" indent="3"/>
    </xf>
    <xf numFmtId="49" fontId="72" fillId="0" borderId="99">
      <alignment horizontal="left" vertical="center" wrapText="1" indent="3"/>
    </xf>
    <xf numFmtId="49" fontId="72" fillId="0" borderId="137">
      <alignment horizontal="center" vertical="center" wrapText="1"/>
    </xf>
    <xf numFmtId="0" fontId="60" fillId="0" borderId="44">
      <alignment textRotation="90"/>
    </xf>
    <xf numFmtId="0" fontId="59" fillId="0" borderId="0">
      <alignment horizontal="center"/>
    </xf>
    <xf numFmtId="0" fontId="20" fillId="0" borderId="101"/>
    <xf numFmtId="49" fontId="75" fillId="0" borderId="124">
      <alignment horizontal="left" vertical="center" wrapText="1"/>
    </xf>
    <xf numFmtId="49" fontId="58" fillId="0" borderId="124">
      <alignment horizontal="left" vertical="center" wrapText="1"/>
    </xf>
    <xf numFmtId="49" fontId="75" fillId="0" borderId="124">
      <alignment horizontal="left" vertical="center" wrapText="1"/>
    </xf>
    <xf numFmtId="49" fontId="75" fillId="0" borderId="124">
      <alignment horizontal="left" vertical="center" wrapText="1"/>
    </xf>
    <xf numFmtId="49" fontId="75" fillId="0" borderId="124">
      <alignment horizontal="left" vertical="center" wrapText="1"/>
    </xf>
    <xf numFmtId="49" fontId="72" fillId="0" borderId="102">
      <alignment horizontal="center" vertical="center" wrapText="1"/>
    </xf>
    <xf numFmtId="0" fontId="60" fillId="0" borderId="44"/>
    <xf numFmtId="0" fontId="60" fillId="0" borderId="23"/>
    <xf numFmtId="0" fontId="53" fillId="0" borderId="101"/>
    <xf numFmtId="0" fontId="72" fillId="0" borderId="125">
      <alignment horizontal="left" vertical="center" wrapText="1"/>
    </xf>
    <xf numFmtId="0" fontId="48" fillId="0" borderId="125">
      <alignment horizontal="left" vertical="center" wrapText="1"/>
    </xf>
    <xf numFmtId="0" fontId="72" fillId="0" borderId="125">
      <alignment horizontal="left" vertical="center" wrapText="1"/>
    </xf>
    <xf numFmtId="0" fontId="72" fillId="0" borderId="125">
      <alignment horizontal="left" vertical="center" wrapText="1"/>
    </xf>
    <xf numFmtId="0" fontId="72" fillId="0" borderId="125">
      <alignment horizontal="left" vertical="center" wrapText="1"/>
    </xf>
    <xf numFmtId="49" fontId="72" fillId="0" borderId="0">
      <alignment horizontal="center" vertical="center" wrapText="1"/>
    </xf>
    <xf numFmtId="0" fontId="59" fillId="0" borderId="42">
      <alignment horizontal="center" vertical="center" textRotation="90"/>
    </xf>
    <xf numFmtId="0" fontId="59" fillId="0" borderId="42">
      <alignment horizontal="center" vertical="center" textRotation="90" wrapText="1"/>
    </xf>
    <xf numFmtId="0" fontId="48" fillId="0" borderId="127">
      <alignment horizontal="left" vertical="center" wrapText="1"/>
    </xf>
    <xf numFmtId="0" fontId="72" fillId="0" borderId="127">
      <alignment horizontal="left" vertical="center" wrapText="1"/>
    </xf>
    <xf numFmtId="0" fontId="72" fillId="0" borderId="127">
      <alignment horizontal="left" vertical="center" wrapText="1"/>
    </xf>
    <xf numFmtId="0" fontId="72" fillId="0" borderId="127">
      <alignment horizontal="left" vertical="center" wrapText="1"/>
    </xf>
    <xf numFmtId="49" fontId="72" fillId="0" borderId="99">
      <alignment horizontal="center" vertical="center" wrapText="1"/>
    </xf>
    <xf numFmtId="0" fontId="60" fillId="0" borderId="0"/>
    <xf numFmtId="0" fontId="60" fillId="0" borderId="35">
      <alignment textRotation="90"/>
    </xf>
    <xf numFmtId="49" fontId="58" fillId="0" borderId="132">
      <alignment horizontal="left" vertical="center" wrapText="1"/>
    </xf>
    <xf numFmtId="49" fontId="75" fillId="0" borderId="132">
      <alignment horizontal="left" vertical="center" wrapText="1"/>
    </xf>
    <xf numFmtId="49" fontId="75" fillId="0" borderId="132">
      <alignment horizontal="left" vertical="center" wrapText="1"/>
    </xf>
    <xf numFmtId="49" fontId="75" fillId="0" borderId="132">
      <alignment horizontal="left" vertical="center" wrapText="1"/>
    </xf>
    <xf numFmtId="49" fontId="73" fillId="0" borderId="135">
      <alignment horizontal="center" vertical="center" wrapText="1"/>
    </xf>
    <xf numFmtId="0" fontId="60" fillId="0" borderId="21">
      <alignment horizontal="center" vertical="center" wrapText="1"/>
    </xf>
    <xf numFmtId="0" fontId="59" fillId="0" borderId="42">
      <alignment horizontal="center" vertical="center" textRotation="90"/>
    </xf>
    <xf numFmtId="49" fontId="48" fillId="0" borderId="133">
      <alignment horizontal="left" vertical="center" wrapText="1"/>
    </xf>
    <xf numFmtId="49" fontId="72" fillId="0" borderId="133">
      <alignment horizontal="left" vertical="center" wrapText="1"/>
    </xf>
    <xf numFmtId="49" fontId="72" fillId="0" borderId="133">
      <alignment horizontal="left" vertical="center" wrapText="1"/>
    </xf>
    <xf numFmtId="49" fontId="72" fillId="0" borderId="133">
      <alignment horizontal="left" vertical="center" wrapText="1"/>
    </xf>
    <xf numFmtId="49" fontId="72" fillId="0" borderId="141">
      <alignment horizontal="center" vertical="center" wrapText="1"/>
    </xf>
    <xf numFmtId="0" fontId="60" fillId="0" borderId="21">
      <alignment horizontal="center" vertical="center" wrapText="1"/>
    </xf>
    <xf numFmtId="0" fontId="60" fillId="0" borderId="0"/>
    <xf numFmtId="49" fontId="48" fillId="0" borderId="134">
      <alignment horizontal="left" vertical="center" wrapText="1"/>
    </xf>
    <xf numFmtId="49" fontId="72" fillId="0" borderId="134">
      <alignment horizontal="left" vertical="center" wrapText="1"/>
    </xf>
    <xf numFmtId="49" fontId="72" fillId="0" borderId="134">
      <alignment horizontal="left" vertical="center" wrapText="1"/>
    </xf>
    <xf numFmtId="49" fontId="72" fillId="0" borderId="134">
      <alignment horizontal="left" vertical="center" wrapText="1"/>
    </xf>
    <xf numFmtId="0" fontId="70" fillId="0" borderId="114"/>
    <xf numFmtId="0" fontId="59" fillId="0" borderId="45"/>
    <xf numFmtId="0" fontId="60" fillId="0" borderId="21">
      <alignment horizontal="center" vertical="center" wrapText="1"/>
    </xf>
    <xf numFmtId="49" fontId="51" fillId="0" borderId="135">
      <alignment horizontal="center"/>
    </xf>
    <xf numFmtId="0" fontId="60" fillId="0" borderId="21">
      <alignment horizontal="center" vertical="center" wrapText="1"/>
    </xf>
    <xf numFmtId="49" fontId="73" fillId="0" borderId="135">
      <alignment horizontal="center"/>
    </xf>
    <xf numFmtId="49" fontId="73" fillId="0" borderId="135">
      <alignment horizontal="center"/>
    </xf>
    <xf numFmtId="49" fontId="73" fillId="0" borderId="135">
      <alignment horizontal="center"/>
    </xf>
    <xf numFmtId="0" fontId="72" fillId="0" borderId="135">
      <alignment horizontal="center" vertical="center"/>
    </xf>
    <xf numFmtId="0" fontId="61" fillId="0" borderId="46">
      <alignment horizontal="left" vertical="center" wrapText="1"/>
    </xf>
    <xf numFmtId="49" fontId="60" fillId="0" borderId="21">
      <alignment horizontal="center" vertical="center" wrapText="1"/>
    </xf>
    <xf numFmtId="49" fontId="51" fillId="0" borderId="137">
      <alignment horizontal="center" vertical="center" wrapText="1"/>
    </xf>
    <xf numFmtId="49" fontId="60" fillId="0" borderId="21">
      <alignment horizontal="center" vertical="center" wrapText="1"/>
    </xf>
    <xf numFmtId="49" fontId="73" fillId="0" borderId="137">
      <alignment horizontal="center" vertical="center" wrapText="1"/>
    </xf>
    <xf numFmtId="49" fontId="73" fillId="0" borderId="137">
      <alignment horizontal="center" vertical="center" wrapText="1"/>
    </xf>
    <xf numFmtId="49" fontId="73" fillId="0" borderId="137">
      <alignment horizontal="center" vertical="center" wrapText="1"/>
    </xf>
    <xf numFmtId="0" fontId="72" fillId="0" borderId="139">
      <alignment horizontal="center" vertical="center"/>
    </xf>
    <xf numFmtId="0" fontId="60" fillId="0" borderId="47">
      <alignment horizontal="left" vertical="center" wrapText="1" indent="2"/>
    </xf>
    <xf numFmtId="0" fontId="59" fillId="0" borderId="45"/>
    <xf numFmtId="49" fontId="48" fillId="0" borderId="139">
      <alignment horizontal="center" vertical="center" wrapText="1"/>
    </xf>
    <xf numFmtId="49" fontId="72" fillId="0" borderId="139">
      <alignment horizontal="center" vertical="center" wrapText="1"/>
    </xf>
    <xf numFmtId="49" fontId="72" fillId="0" borderId="139">
      <alignment horizontal="center" vertical="center" wrapText="1"/>
    </xf>
    <xf numFmtId="49" fontId="72" fillId="0" borderId="139">
      <alignment horizontal="center" vertical="center" wrapText="1"/>
    </xf>
    <xf numFmtId="0" fontId="72" fillId="0" borderId="118">
      <alignment horizontal="center" vertical="center"/>
    </xf>
    <xf numFmtId="0" fontId="60" fillId="0" borderId="33">
      <alignment horizontal="left" vertical="center" wrapText="1" indent="3"/>
    </xf>
    <xf numFmtId="49" fontId="61" fillId="0" borderId="46">
      <alignment horizontal="left" vertical="center" wrapText="1"/>
    </xf>
    <xf numFmtId="49" fontId="48" fillId="0" borderId="118">
      <alignment horizontal="center" vertical="center" wrapText="1"/>
    </xf>
    <xf numFmtId="49" fontId="72" fillId="0" borderId="118">
      <alignment horizontal="center" vertical="center" wrapText="1"/>
    </xf>
    <xf numFmtId="49" fontId="72" fillId="0" borderId="118">
      <alignment horizontal="center" vertical="center" wrapText="1"/>
    </xf>
    <xf numFmtId="49" fontId="72" fillId="0" borderId="118">
      <alignment horizontal="center" vertical="center" wrapText="1"/>
    </xf>
    <xf numFmtId="0" fontId="72" fillId="0" borderId="137">
      <alignment horizontal="center" vertical="center"/>
    </xf>
    <xf numFmtId="0" fontId="60" fillId="0" borderId="46">
      <alignment horizontal="left" vertical="center" wrapText="1" indent="3"/>
    </xf>
    <xf numFmtId="49" fontId="60" fillId="0" borderId="47">
      <alignment horizontal="left" vertical="center" wrapText="1" indent="2"/>
    </xf>
    <xf numFmtId="49" fontId="48" fillId="0" borderId="137">
      <alignment horizontal="center" vertical="center" wrapText="1"/>
    </xf>
    <xf numFmtId="49" fontId="72" fillId="0" borderId="137">
      <alignment horizontal="center" vertical="center" wrapText="1"/>
    </xf>
    <xf numFmtId="49" fontId="72" fillId="0" borderId="137">
      <alignment horizontal="center" vertical="center" wrapText="1"/>
    </xf>
    <xf numFmtId="49" fontId="72" fillId="0" borderId="137">
      <alignment horizontal="center" vertical="center" wrapText="1"/>
    </xf>
    <xf numFmtId="49" fontId="72" fillId="0" borderId="104">
      <alignment horizontal="center" vertical="center"/>
    </xf>
    <xf numFmtId="0" fontId="60" fillId="0" borderId="48">
      <alignment horizontal="left" vertical="center" wrapText="1" indent="3"/>
    </xf>
    <xf numFmtId="49" fontId="60" fillId="0" borderId="33">
      <alignment horizontal="left" vertical="center" wrapText="1" indent="3"/>
    </xf>
    <xf numFmtId="49" fontId="48" fillId="0" borderId="102">
      <alignment horizontal="center" vertical="center" wrapText="1"/>
    </xf>
    <xf numFmtId="49" fontId="72" fillId="0" borderId="102">
      <alignment horizontal="center" vertical="center" wrapText="1"/>
    </xf>
    <xf numFmtId="49" fontId="72" fillId="0" borderId="102">
      <alignment horizontal="center" vertical="center" wrapText="1"/>
    </xf>
    <xf numFmtId="49" fontId="72" fillId="0" borderId="102">
      <alignment horizontal="center" vertical="center" wrapText="1"/>
    </xf>
    <xf numFmtId="49" fontId="72" fillId="0" borderId="116">
      <alignment horizontal="center" vertical="center"/>
    </xf>
    <xf numFmtId="0" fontId="61" fillId="0" borderId="45">
      <alignment horizontal="left" vertical="center" wrapText="1"/>
    </xf>
    <xf numFmtId="49" fontId="60" fillId="0" borderId="46">
      <alignment horizontal="left" vertical="center" wrapText="1" indent="3"/>
    </xf>
    <xf numFmtId="49" fontId="48" fillId="0" borderId="0">
      <alignment horizontal="center" vertical="center" wrapText="1"/>
    </xf>
    <xf numFmtId="49" fontId="72" fillId="0" borderId="0">
      <alignment horizontal="center" vertical="center" wrapText="1"/>
    </xf>
    <xf numFmtId="49" fontId="72" fillId="0" borderId="0">
      <alignment horizontal="center" vertical="center" wrapText="1"/>
    </xf>
    <xf numFmtId="49" fontId="72" fillId="0" borderId="0">
      <alignment horizontal="center" vertical="center" wrapText="1"/>
    </xf>
    <xf numFmtId="49" fontId="72" fillId="0" borderId="103">
      <alignment horizontal="center" vertical="center"/>
    </xf>
    <xf numFmtId="0" fontId="60" fillId="0" borderId="35">
      <alignment horizontal="left" vertical="center" wrapText="1" indent="3"/>
    </xf>
    <xf numFmtId="49" fontId="60" fillId="0" borderId="48">
      <alignment horizontal="left" vertical="center" wrapText="1" indent="3"/>
    </xf>
    <xf numFmtId="49" fontId="48" fillId="0" borderId="99">
      <alignment horizontal="center" vertical="center" wrapText="1"/>
    </xf>
    <xf numFmtId="49" fontId="72" fillId="0" borderId="99">
      <alignment horizontal="center" vertical="center" wrapText="1"/>
    </xf>
    <xf numFmtId="49" fontId="72" fillId="0" borderId="99">
      <alignment horizontal="center" vertical="center" wrapText="1"/>
    </xf>
    <xf numFmtId="49" fontId="72" fillId="0" borderId="99">
      <alignment horizontal="center" vertical="center" wrapText="1"/>
    </xf>
    <xf numFmtId="49" fontId="72" fillId="0" borderId="110">
      <alignment horizontal="center" vertical="center"/>
    </xf>
    <xf numFmtId="0" fontId="60" fillId="0" borderId="23">
      <alignment horizontal="left" vertical="center" wrapText="1" indent="3"/>
    </xf>
    <xf numFmtId="0" fontId="61" fillId="0" borderId="45">
      <alignment horizontal="left" vertical="center" wrapText="1"/>
    </xf>
    <xf numFmtId="49" fontId="51" fillId="0" borderId="135">
      <alignment horizontal="center" vertical="center" wrapText="1"/>
    </xf>
    <xf numFmtId="49" fontId="73" fillId="0" borderId="135">
      <alignment horizontal="center" vertical="center" wrapText="1"/>
    </xf>
    <xf numFmtId="49" fontId="73" fillId="0" borderId="135">
      <alignment horizontal="center" vertical="center" wrapText="1"/>
    </xf>
    <xf numFmtId="49" fontId="73" fillId="0" borderId="135">
      <alignment horizontal="center" vertical="center" wrapText="1"/>
    </xf>
    <xf numFmtId="49" fontId="72" fillId="0" borderId="99">
      <alignment horizontal="center"/>
    </xf>
    <xf numFmtId="0" fontId="61" fillId="0" borderId="45">
      <alignment horizontal="left" vertical="center" wrapText="1"/>
    </xf>
    <xf numFmtId="49" fontId="60" fillId="0" borderId="35">
      <alignment horizontal="left" vertical="center" wrapText="1" indent="3"/>
    </xf>
    <xf numFmtId="49" fontId="48" fillId="0" borderId="141">
      <alignment horizontal="center" vertical="center" wrapText="1"/>
    </xf>
    <xf numFmtId="49" fontId="72" fillId="0" borderId="141">
      <alignment horizontal="center" vertical="center" wrapText="1"/>
    </xf>
    <xf numFmtId="49" fontId="72" fillId="0" borderId="141">
      <alignment horizontal="center" vertical="center" wrapText="1"/>
    </xf>
    <xf numFmtId="49" fontId="72" fillId="0" borderId="141">
      <alignment horizontal="center" vertical="center" wrapText="1"/>
    </xf>
    <xf numFmtId="0" fontId="72" fillId="0" borderId="102">
      <alignment horizontal="center"/>
    </xf>
    <xf numFmtId="0" fontId="60" fillId="0" borderId="49">
      <alignment horizontal="center" vertical="center" wrapText="1"/>
    </xf>
    <xf numFmtId="49" fontId="60" fillId="0" borderId="23">
      <alignment horizontal="left" vertical="center" wrapText="1" indent="3"/>
    </xf>
    <xf numFmtId="0" fontId="20" fillId="0" borderId="114"/>
    <xf numFmtId="0" fontId="70" fillId="0" borderId="114"/>
    <xf numFmtId="0" fontId="70" fillId="0" borderId="114"/>
    <xf numFmtId="0" fontId="70" fillId="0" borderId="114"/>
    <xf numFmtId="0" fontId="72" fillId="0" borderId="0">
      <alignment horizontal="center"/>
    </xf>
    <xf numFmtId="0" fontId="59" fillId="0" borderId="50">
      <alignment horizontal="center"/>
    </xf>
    <xf numFmtId="49" fontId="61" fillId="0" borderId="45">
      <alignment horizontal="left" vertical="center" wrapText="1"/>
    </xf>
    <xf numFmtId="0" fontId="48" fillId="0" borderId="135">
      <alignment horizontal="center" vertical="center"/>
    </xf>
    <xf numFmtId="0" fontId="72" fillId="0" borderId="135">
      <alignment horizontal="center" vertical="center"/>
    </xf>
    <xf numFmtId="0" fontId="72" fillId="0" borderId="135">
      <alignment horizontal="center" vertical="center"/>
    </xf>
    <xf numFmtId="0" fontId="72" fillId="0" borderId="135">
      <alignment horizontal="center" vertical="center"/>
    </xf>
    <xf numFmtId="49" fontId="72" fillId="0" borderId="99"/>
    <xf numFmtId="0" fontId="59" fillId="0" borderId="51">
      <alignment horizontal="center" vertical="center" wrapText="1"/>
    </xf>
    <xf numFmtId="49" fontId="60" fillId="0" borderId="49">
      <alignment horizontal="center" vertical="center" wrapText="1"/>
    </xf>
    <xf numFmtId="0" fontId="48" fillId="0" borderId="139">
      <alignment horizontal="center" vertical="center"/>
    </xf>
    <xf numFmtId="0" fontId="72" fillId="0" borderId="139">
      <alignment horizontal="center" vertical="center"/>
    </xf>
    <xf numFmtId="0" fontId="72" fillId="0" borderId="139">
      <alignment horizontal="center" vertical="center"/>
    </xf>
    <xf numFmtId="0" fontId="72" fillId="0" borderId="139">
      <alignment horizontal="center" vertical="center"/>
    </xf>
    <xf numFmtId="0" fontId="72" fillId="0" borderId="110">
      <alignment horizontal="center" vertical="top"/>
    </xf>
    <xf numFmtId="0" fontId="60" fillId="0" borderId="13">
      <alignment horizontal="center" vertical="center" wrapText="1"/>
    </xf>
    <xf numFmtId="49" fontId="59" fillId="0" borderId="50">
      <alignment horizontal="center"/>
    </xf>
    <xf numFmtId="0" fontId="48" fillId="0" borderId="118">
      <alignment horizontal="center" vertical="center"/>
    </xf>
    <xf numFmtId="0" fontId="72" fillId="0" borderId="118">
      <alignment horizontal="center" vertical="center"/>
    </xf>
    <xf numFmtId="0" fontId="72" fillId="0" borderId="118">
      <alignment horizontal="center" vertical="center"/>
    </xf>
    <xf numFmtId="0" fontId="72" fillId="0" borderId="118">
      <alignment horizontal="center" vertical="center"/>
    </xf>
    <xf numFmtId="49" fontId="72" fillId="0" borderId="110">
      <alignment horizontal="center" vertical="top" wrapText="1"/>
    </xf>
    <xf numFmtId="0" fontId="60" fillId="0" borderId="12">
      <alignment horizontal="center" vertical="center" wrapText="1"/>
    </xf>
    <xf numFmtId="49" fontId="59" fillId="0" borderId="51">
      <alignment horizontal="center" vertical="center" wrapText="1"/>
    </xf>
    <xf numFmtId="0" fontId="48" fillId="0" borderId="137">
      <alignment horizontal="center" vertical="center"/>
    </xf>
    <xf numFmtId="0" fontId="72" fillId="0" borderId="137">
      <alignment horizontal="center" vertical="center"/>
    </xf>
    <xf numFmtId="0" fontId="72" fillId="0" borderId="137">
      <alignment horizontal="center" vertical="center"/>
    </xf>
    <xf numFmtId="0" fontId="72" fillId="0" borderId="137">
      <alignment horizontal="center" vertical="center"/>
    </xf>
    <xf numFmtId="0" fontId="72" fillId="0" borderId="116"/>
    <xf numFmtId="0" fontId="60" fillId="0" borderId="51">
      <alignment horizontal="center" vertical="center" wrapText="1"/>
    </xf>
    <xf numFmtId="49" fontId="60" fillId="0" borderId="13">
      <alignment horizontal="center" vertical="center" wrapText="1"/>
    </xf>
    <xf numFmtId="49" fontId="48" fillId="0" borderId="104">
      <alignment horizontal="center" vertical="center"/>
    </xf>
    <xf numFmtId="49" fontId="60" fillId="0" borderId="13">
      <alignment horizontal="center" vertical="center" wrapText="1"/>
    </xf>
    <xf numFmtId="49" fontId="72" fillId="0" borderId="104">
      <alignment horizontal="center" vertical="center"/>
    </xf>
    <xf numFmtId="49" fontId="72" fillId="0" borderId="104">
      <alignment horizontal="center" vertical="center"/>
    </xf>
    <xf numFmtId="49" fontId="72" fillId="0" borderId="104">
      <alignment horizontal="center" vertical="center"/>
    </xf>
    <xf numFmtId="4" fontId="72" fillId="0" borderId="102">
      <alignment horizontal="right"/>
    </xf>
    <xf numFmtId="0" fontId="60" fillId="0" borderId="52">
      <alignment horizontal="center" vertical="center" wrapText="1"/>
    </xf>
    <xf numFmtId="49" fontId="60" fillId="0" borderId="12">
      <alignment horizontal="center" vertical="center" wrapText="1"/>
    </xf>
    <xf numFmtId="49" fontId="48" fillId="0" borderId="116">
      <alignment horizontal="center" vertical="center"/>
    </xf>
    <xf numFmtId="49" fontId="72" fillId="0" borderId="116">
      <alignment horizontal="center" vertical="center"/>
    </xf>
    <xf numFmtId="49" fontId="72" fillId="0" borderId="116">
      <alignment horizontal="center" vertical="center"/>
    </xf>
    <xf numFmtId="49" fontId="72" fillId="0" borderId="116">
      <alignment horizontal="center" vertical="center"/>
    </xf>
    <xf numFmtId="4" fontId="72" fillId="0" borderId="0">
      <alignment horizontal="right" shrinkToFit="1"/>
    </xf>
    <xf numFmtId="0" fontId="60" fillId="0" borderId="18">
      <alignment horizontal="center" vertical="center" wrapText="1"/>
    </xf>
    <xf numFmtId="49" fontId="60" fillId="0" borderId="51">
      <alignment horizontal="center" vertical="center" wrapText="1"/>
    </xf>
    <xf numFmtId="49" fontId="48" fillId="0" borderId="103">
      <alignment horizontal="center" vertical="center"/>
    </xf>
    <xf numFmtId="49" fontId="72" fillId="0" borderId="103">
      <alignment horizontal="center" vertical="center"/>
    </xf>
    <xf numFmtId="49" fontId="72" fillId="0" borderId="103">
      <alignment horizontal="center" vertical="center"/>
    </xf>
    <xf numFmtId="49" fontId="72" fillId="0" borderId="103">
      <alignment horizontal="center" vertical="center"/>
    </xf>
    <xf numFmtId="4" fontId="72" fillId="0" borderId="99">
      <alignment horizontal="right"/>
    </xf>
    <xf numFmtId="0" fontId="60" fillId="0" borderId="23">
      <alignment horizontal="center" vertical="center" wrapText="1"/>
    </xf>
    <xf numFmtId="49" fontId="60" fillId="0" borderId="52">
      <alignment horizontal="center" vertical="center" wrapText="1"/>
    </xf>
    <xf numFmtId="49" fontId="48" fillId="0" borderId="110">
      <alignment horizontal="center" vertical="center"/>
    </xf>
    <xf numFmtId="49" fontId="72" fillId="0" borderId="110">
      <alignment horizontal="center" vertical="center"/>
    </xf>
    <xf numFmtId="49" fontId="72" fillId="0" borderId="110">
      <alignment horizontal="center" vertical="center"/>
    </xf>
    <xf numFmtId="49" fontId="72" fillId="0" borderId="110">
      <alignment horizontal="center" vertical="center"/>
    </xf>
    <xf numFmtId="4" fontId="72" fillId="0" borderId="129">
      <alignment horizontal="right"/>
    </xf>
    <xf numFmtId="0" fontId="59" fillId="0" borderId="50">
      <alignment horizontal="center" vertical="center" wrapText="1"/>
    </xf>
    <xf numFmtId="49" fontId="60" fillId="0" borderId="18">
      <alignment horizontal="center" vertical="center" wrapText="1"/>
    </xf>
    <xf numFmtId="49" fontId="48" fillId="0" borderId="99">
      <alignment horizontal="center"/>
    </xf>
    <xf numFmtId="49" fontId="72" fillId="0" borderId="99">
      <alignment horizontal="center"/>
    </xf>
    <xf numFmtId="49" fontId="72" fillId="0" borderId="99">
      <alignment horizontal="center"/>
    </xf>
    <xf numFmtId="49" fontId="72" fillId="0" borderId="99">
      <alignment horizontal="center"/>
    </xf>
    <xf numFmtId="0" fontId="72" fillId="0" borderId="102"/>
    <xf numFmtId="0" fontId="59" fillId="0" borderId="21">
      <alignment horizontal="center" vertical="center"/>
    </xf>
    <xf numFmtId="49" fontId="60" fillId="0" borderId="23">
      <alignment horizontal="center" vertical="center" wrapText="1"/>
    </xf>
    <xf numFmtId="0" fontId="48" fillId="0" borderId="102">
      <alignment horizontal="center"/>
    </xf>
    <xf numFmtId="0" fontId="72" fillId="0" borderId="102">
      <alignment horizontal="center"/>
    </xf>
    <xf numFmtId="0" fontId="72" fillId="0" borderId="102">
      <alignment horizontal="center"/>
    </xf>
    <xf numFmtId="0" fontId="72" fillId="0" borderId="102">
      <alignment horizontal="center"/>
    </xf>
    <xf numFmtId="0" fontId="72" fillId="0" borderId="110">
      <alignment horizontal="center" vertical="top" wrapText="1"/>
    </xf>
    <xf numFmtId="0" fontId="60" fillId="0" borderId="53">
      <alignment horizontal="right" shrinkToFit="1"/>
    </xf>
    <xf numFmtId="49" fontId="59" fillId="0" borderId="50">
      <alignment horizontal="center" vertical="center" wrapText="1"/>
    </xf>
    <xf numFmtId="0" fontId="48" fillId="0" borderId="0">
      <alignment horizontal="center"/>
    </xf>
    <xf numFmtId="0" fontId="72" fillId="0" borderId="0">
      <alignment horizontal="center"/>
    </xf>
    <xf numFmtId="0" fontId="72" fillId="0" borderId="0">
      <alignment horizontal="center"/>
    </xf>
    <xf numFmtId="0" fontId="72" fillId="0" borderId="0">
      <alignment horizontal="center"/>
    </xf>
    <xf numFmtId="0" fontId="72" fillId="0" borderId="99">
      <alignment horizontal="center"/>
    </xf>
    <xf numFmtId="0" fontId="60" fillId="0" borderId="21">
      <alignment horizontal="right" shrinkToFit="1"/>
    </xf>
    <xf numFmtId="0" fontId="60" fillId="0" borderId="114"/>
    <xf numFmtId="49" fontId="48" fillId="0" borderId="99"/>
    <xf numFmtId="49" fontId="72" fillId="0" borderId="99"/>
    <xf numFmtId="49" fontId="72" fillId="0" borderId="99"/>
    <xf numFmtId="49" fontId="72" fillId="0" borderId="99"/>
    <xf numFmtId="49" fontId="72" fillId="0" borderId="102">
      <alignment horizontal="center"/>
    </xf>
    <xf numFmtId="0" fontId="60" fillId="0" borderId="54"/>
    <xf numFmtId="0" fontId="59" fillId="0" borderId="21">
      <alignment horizontal="center" vertical="center"/>
    </xf>
    <xf numFmtId="0" fontId="48" fillId="0" borderId="110">
      <alignment horizontal="center" vertical="top"/>
    </xf>
    <xf numFmtId="0" fontId="59" fillId="0" borderId="21">
      <alignment horizontal="center" vertical="center"/>
    </xf>
    <xf numFmtId="0" fontId="72" fillId="0" borderId="110">
      <alignment horizontal="center" vertical="top"/>
    </xf>
    <xf numFmtId="0" fontId="72" fillId="0" borderId="110">
      <alignment horizontal="center" vertical="top"/>
    </xf>
    <xf numFmtId="0" fontId="72" fillId="0" borderId="110">
      <alignment horizontal="center" vertical="top"/>
    </xf>
    <xf numFmtId="49" fontId="72" fillId="0" borderId="0">
      <alignment horizontal="left"/>
    </xf>
    <xf numFmtId="0" fontId="60" fillId="0" borderId="19">
      <alignment horizontal="right" shrinkToFit="1"/>
    </xf>
    <xf numFmtId="4" fontId="60" fillId="0" borderId="53">
      <alignment horizontal="right"/>
    </xf>
    <xf numFmtId="49" fontId="48" fillId="0" borderId="110">
      <alignment horizontal="center" vertical="top" wrapText="1"/>
    </xf>
    <xf numFmtId="49" fontId="72" fillId="0" borderId="110">
      <alignment horizontal="center" vertical="top" wrapText="1"/>
    </xf>
    <xf numFmtId="49" fontId="72" fillId="0" borderId="110">
      <alignment horizontal="center" vertical="top" wrapText="1"/>
    </xf>
    <xf numFmtId="49" fontId="72" fillId="0" borderId="110">
      <alignment horizontal="center" vertical="top" wrapText="1"/>
    </xf>
    <xf numFmtId="4" fontId="72" fillId="0" borderId="116">
      <alignment horizontal="right"/>
    </xf>
    <xf numFmtId="0" fontId="60" fillId="0" borderId="49">
      <alignment horizontal="right" shrinkToFit="1"/>
    </xf>
    <xf numFmtId="4" fontId="60" fillId="0" borderId="21">
      <alignment horizontal="right"/>
    </xf>
    <xf numFmtId="0" fontId="48" fillId="0" borderId="116"/>
    <xf numFmtId="4" fontId="60" fillId="0" borderId="21">
      <alignment horizontal="right"/>
    </xf>
    <xf numFmtId="0" fontId="72" fillId="0" borderId="116"/>
    <xf numFmtId="0" fontId="72" fillId="0" borderId="116"/>
    <xf numFmtId="0" fontId="72" fillId="0" borderId="116"/>
    <xf numFmtId="0" fontId="72" fillId="0" borderId="110">
      <alignment horizontal="center" vertical="top"/>
    </xf>
    <xf numFmtId="0" fontId="60" fillId="0" borderId="18">
      <alignment horizontal="right" shrinkToFit="1"/>
    </xf>
    <xf numFmtId="0" fontId="60" fillId="0" borderId="54"/>
    <xf numFmtId="4" fontId="48" fillId="0" borderId="102">
      <alignment horizontal="right"/>
    </xf>
    <xf numFmtId="4" fontId="72" fillId="0" borderId="102">
      <alignment horizontal="right"/>
    </xf>
    <xf numFmtId="4" fontId="72" fillId="0" borderId="102">
      <alignment horizontal="right"/>
    </xf>
    <xf numFmtId="4" fontId="72" fillId="0" borderId="102">
      <alignment horizontal="right"/>
    </xf>
    <xf numFmtId="4" fontId="72" fillId="0" borderId="142">
      <alignment horizontal="right"/>
    </xf>
    <xf numFmtId="0" fontId="60" fillId="0" borderId="21">
      <alignment horizontal="center" vertical="center" wrapText="1"/>
    </xf>
    <xf numFmtId="4" fontId="60" fillId="0" borderId="19">
      <alignment horizontal="right"/>
    </xf>
    <xf numFmtId="4" fontId="48" fillId="0" borderId="0">
      <alignment horizontal="right" shrinkToFit="1"/>
    </xf>
    <xf numFmtId="4" fontId="72" fillId="0" borderId="0">
      <alignment horizontal="right" shrinkToFit="1"/>
    </xf>
    <xf numFmtId="4" fontId="72" fillId="0" borderId="0">
      <alignment horizontal="right" shrinkToFit="1"/>
    </xf>
    <xf numFmtId="4" fontId="72" fillId="0" borderId="0">
      <alignment horizontal="right" shrinkToFit="1"/>
    </xf>
    <xf numFmtId="0" fontId="72" fillId="0" borderId="142"/>
    <xf numFmtId="0" fontId="60" fillId="0" borderId="18"/>
    <xf numFmtId="4" fontId="60" fillId="0" borderId="49">
      <alignment horizontal="right"/>
    </xf>
    <xf numFmtId="4" fontId="48" fillId="0" borderId="99">
      <alignment horizontal="right"/>
    </xf>
    <xf numFmtId="4" fontId="72" fillId="0" borderId="99">
      <alignment horizontal="right"/>
    </xf>
    <xf numFmtId="4" fontId="72" fillId="0" borderId="99">
      <alignment horizontal="right"/>
    </xf>
    <xf numFmtId="4" fontId="72" fillId="0" borderId="99">
      <alignment horizontal="right"/>
    </xf>
    <xf numFmtId="4" fontId="72" fillId="0" borderId="143">
      <alignment horizontal="right"/>
    </xf>
    <xf numFmtId="0" fontId="60" fillId="0" borderId="0">
      <alignment horizontal="right"/>
    </xf>
    <xf numFmtId="4" fontId="60" fillId="0" borderId="18">
      <alignment horizontal="right" shrinkToFit="1"/>
    </xf>
    <xf numFmtId="4" fontId="48" fillId="0" borderId="129">
      <alignment horizontal="right"/>
    </xf>
    <xf numFmtId="4" fontId="72" fillId="0" borderId="129">
      <alignment horizontal="right"/>
    </xf>
    <xf numFmtId="4" fontId="72" fillId="0" borderId="129">
      <alignment horizontal="right"/>
    </xf>
    <xf numFmtId="4" fontId="72" fillId="0" borderId="129">
      <alignment horizontal="right"/>
    </xf>
    <xf numFmtId="0" fontId="59" fillId="0" borderId="24">
      <alignment horizontal="center" vertical="center"/>
    </xf>
    <xf numFmtId="0" fontId="60" fillId="0" borderId="21">
      <alignment horizontal="center" vertical="center" wrapText="1"/>
    </xf>
    <xf numFmtId="0" fontId="48" fillId="0" borderId="102"/>
    <xf numFmtId="0" fontId="60" fillId="0" borderId="21">
      <alignment horizontal="center" vertical="center" wrapText="1"/>
    </xf>
    <xf numFmtId="0" fontId="72" fillId="0" borderId="102"/>
    <xf numFmtId="0" fontId="72" fillId="0" borderId="102"/>
    <xf numFmtId="0" fontId="72" fillId="0" borderId="102"/>
    <xf numFmtId="0" fontId="60" fillId="0" borderId="55">
      <alignment horizontal="center" vertical="center" wrapText="1"/>
    </xf>
    <xf numFmtId="0" fontId="60" fillId="0" borderId="18"/>
    <xf numFmtId="0" fontId="48" fillId="0" borderId="110">
      <alignment horizontal="center" vertical="top" wrapText="1"/>
    </xf>
    <xf numFmtId="0" fontId="72" fillId="0" borderId="110">
      <alignment horizontal="center" vertical="top" wrapText="1"/>
    </xf>
    <xf numFmtId="0" fontId="72" fillId="0" borderId="110">
      <alignment horizontal="center" vertical="top" wrapText="1"/>
    </xf>
    <xf numFmtId="0" fontId="72" fillId="0" borderId="110">
      <alignment horizontal="center" vertical="top" wrapText="1"/>
    </xf>
    <xf numFmtId="0" fontId="60" fillId="0" borderId="56">
      <alignment horizontal="right" shrinkToFit="1"/>
    </xf>
    <xf numFmtId="0" fontId="60" fillId="0" borderId="0">
      <alignment horizontal="right"/>
    </xf>
    <xf numFmtId="0" fontId="48" fillId="0" borderId="99">
      <alignment horizontal="center"/>
    </xf>
    <xf numFmtId="0" fontId="72" fillId="0" borderId="99">
      <alignment horizontal="center"/>
    </xf>
    <xf numFmtId="0" fontId="72" fillId="0" borderId="99">
      <alignment horizontal="center"/>
    </xf>
    <xf numFmtId="0" fontId="72" fillId="0" borderId="99">
      <alignment horizontal="center"/>
    </xf>
    <xf numFmtId="0" fontId="60" fillId="0" borderId="57">
      <alignment horizontal="right" shrinkToFit="1"/>
    </xf>
    <xf numFmtId="0" fontId="59" fillId="0" borderId="24">
      <alignment horizontal="center" vertical="center"/>
    </xf>
    <xf numFmtId="49" fontId="48" fillId="0" borderId="102">
      <alignment horizontal="center"/>
    </xf>
    <xf numFmtId="0" fontId="59" fillId="0" borderId="24">
      <alignment horizontal="center" vertical="center"/>
    </xf>
    <xf numFmtId="49" fontId="72" fillId="0" borderId="102">
      <alignment horizontal="center"/>
    </xf>
    <xf numFmtId="49" fontId="72" fillId="0" borderId="102">
      <alignment horizontal="center"/>
    </xf>
    <xf numFmtId="49" fontId="72" fillId="0" borderId="102">
      <alignment horizontal="center"/>
    </xf>
    <xf numFmtId="0" fontId="60" fillId="0" borderId="38"/>
    <xf numFmtId="49" fontId="60" fillId="0" borderId="55">
      <alignment horizontal="center" vertical="center" wrapText="1"/>
    </xf>
    <xf numFmtId="49" fontId="48" fillId="0" borderId="0">
      <alignment horizontal="left"/>
    </xf>
    <xf numFmtId="49" fontId="72" fillId="0" borderId="0">
      <alignment horizontal="left"/>
    </xf>
    <xf numFmtId="49" fontId="72" fillId="0" borderId="0">
      <alignment horizontal="left"/>
    </xf>
    <xf numFmtId="49" fontId="72" fillId="0" borderId="0">
      <alignment horizontal="left"/>
    </xf>
    <xf numFmtId="0" fontId="60" fillId="0" borderId="27">
      <alignment horizontal="right" shrinkToFit="1"/>
    </xf>
    <xf numFmtId="4" fontId="60" fillId="0" borderId="56">
      <alignment horizontal="right"/>
    </xf>
    <xf numFmtId="4" fontId="48" fillId="0" borderId="116">
      <alignment horizontal="right"/>
    </xf>
    <xf numFmtId="4" fontId="72" fillId="0" borderId="116">
      <alignment horizontal="right"/>
    </xf>
    <xf numFmtId="4" fontId="72" fillId="0" borderId="116">
      <alignment horizontal="right"/>
    </xf>
    <xf numFmtId="4" fontId="72" fillId="0" borderId="116">
      <alignment horizontal="right"/>
    </xf>
    <xf numFmtId="0" fontId="60" fillId="0" borderId="58">
      <alignment horizontal="right" shrinkToFit="1"/>
    </xf>
    <xf numFmtId="4" fontId="60" fillId="0" borderId="57">
      <alignment horizontal="right"/>
    </xf>
    <xf numFmtId="0" fontId="48" fillId="0" borderId="110">
      <alignment horizontal="center" vertical="top"/>
    </xf>
    <xf numFmtId="0" fontId="72" fillId="0" borderId="110">
      <alignment horizontal="center" vertical="top"/>
    </xf>
    <xf numFmtId="0" fontId="72" fillId="0" borderId="110">
      <alignment horizontal="center" vertical="top"/>
    </xf>
    <xf numFmtId="0" fontId="72" fillId="0" borderId="110">
      <alignment horizontal="center" vertical="top"/>
    </xf>
    <xf numFmtId="0" fontId="60" fillId="0" borderId="23">
      <alignment horizontal="right"/>
    </xf>
    <xf numFmtId="0" fontId="60" fillId="0" borderId="38"/>
    <xf numFmtId="4" fontId="48" fillId="0" borderId="142">
      <alignment horizontal="right"/>
    </xf>
    <xf numFmtId="4" fontId="72" fillId="0" borderId="142">
      <alignment horizontal="right"/>
    </xf>
    <xf numFmtId="4" fontId="72" fillId="0" borderId="142">
      <alignment horizontal="right"/>
    </xf>
    <xf numFmtId="4" fontId="72" fillId="0" borderId="142">
      <alignment horizontal="right"/>
    </xf>
    <xf numFmtId="0" fontId="60" fillId="0" borderId="41">
      <alignment horizontal="right" shrinkToFit="1"/>
    </xf>
    <xf numFmtId="4" fontId="60" fillId="0" borderId="27">
      <alignment horizontal="right"/>
    </xf>
    <xf numFmtId="0" fontId="48" fillId="0" borderId="142"/>
    <xf numFmtId="0" fontId="72" fillId="0" borderId="142"/>
    <xf numFmtId="0" fontId="72" fillId="0" borderId="142"/>
    <xf numFmtId="0" fontId="72" fillId="0" borderId="142"/>
    <xf numFmtId="0" fontId="60" fillId="0" borderId="41"/>
    <xf numFmtId="4" fontId="60" fillId="0" borderId="58">
      <alignment horizontal="right"/>
    </xf>
    <xf numFmtId="4" fontId="48" fillId="0" borderId="143">
      <alignment horizontal="right"/>
    </xf>
    <xf numFmtId="4" fontId="72" fillId="0" borderId="143">
      <alignment horizontal="right"/>
    </xf>
    <xf numFmtId="4" fontId="72" fillId="0" borderId="143">
      <alignment horizontal="right"/>
    </xf>
    <xf numFmtId="4" fontId="72" fillId="0" borderId="143">
      <alignment horizontal="right"/>
    </xf>
    <xf numFmtId="0" fontId="60" fillId="0" borderId="23">
      <alignment horizontal="right"/>
    </xf>
    <xf numFmtId="0" fontId="49" fillId="0" borderId="59">
      <alignment horizontal="center"/>
    </xf>
    <xf numFmtId="4" fontId="60" fillId="0" borderId="41">
      <alignment horizontal="right" shrinkToFit="1"/>
    </xf>
    <xf numFmtId="0" fontId="49" fillId="0" borderId="60">
      <alignment horizontal="center"/>
    </xf>
    <xf numFmtId="0" fontId="60" fillId="0" borderId="41"/>
    <xf numFmtId="0" fontId="49" fillId="0" borderId="42">
      <alignment horizontal="center"/>
    </xf>
    <xf numFmtId="0" fontId="62" fillId="0" borderId="61">
      <alignment horizontal="center" vertical="center" wrapText="1"/>
    </xf>
    <xf numFmtId="0" fontId="62" fillId="28" borderId="62">
      <alignment horizontal="center" vertical="center" wrapText="1"/>
    </xf>
    <xf numFmtId="0" fontId="62" fillId="0" borderId="42">
      <alignment horizontal="center" vertical="center" wrapText="1"/>
    </xf>
    <xf numFmtId="0" fontId="62" fillId="0" borderId="63">
      <alignment horizontal="center" vertical="center" wrapText="1"/>
    </xf>
    <xf numFmtId="0" fontId="49" fillId="0" borderId="42"/>
    <xf numFmtId="0" fontId="49" fillId="0" borderId="63"/>
    <xf numFmtId="0" fontId="49" fillId="0" borderId="64"/>
    <xf numFmtId="0" fontId="49" fillId="29" borderId="51">
      <alignment horizontal="center"/>
    </xf>
    <xf numFmtId="0" fontId="47" fillId="12" borderId="0"/>
    <xf numFmtId="0" fontId="47" fillId="36" borderId="0"/>
    <xf numFmtId="0" fontId="43" fillId="39" borderId="0">
      <alignment horizontal="left"/>
    </xf>
    <xf numFmtId="0" fontId="70" fillId="40" borderId="0"/>
    <xf numFmtId="0" fontId="20" fillId="39" borderId="0"/>
    <xf numFmtId="0" fontId="70" fillId="40" borderId="0"/>
    <xf numFmtId="0" fontId="70" fillId="40" borderId="0"/>
    <xf numFmtId="0" fontId="70" fillId="40" borderId="0"/>
    <xf numFmtId="0" fontId="70" fillId="40" borderId="0"/>
    <xf numFmtId="0" fontId="49" fillId="28" borderId="42"/>
    <xf numFmtId="0" fontId="49" fillId="28" borderId="54">
      <alignment horizontal="center"/>
    </xf>
    <xf numFmtId="0" fontId="49" fillId="28" borderId="19">
      <alignment horizontal="center"/>
    </xf>
    <xf numFmtId="0" fontId="49" fillId="0" borderId="54">
      <alignment horizontal="center"/>
    </xf>
    <xf numFmtId="0" fontId="49" fillId="0" borderId="19">
      <alignment horizontal="center"/>
    </xf>
    <xf numFmtId="0" fontId="62" fillId="28" borderId="42">
      <alignment horizontal="center"/>
    </xf>
    <xf numFmtId="0" fontId="49" fillId="0" borderId="63">
      <alignment horizontal="center"/>
    </xf>
    <xf numFmtId="0" fontId="62" fillId="0" borderId="21">
      <alignment horizontal="center"/>
    </xf>
    <xf numFmtId="0" fontId="63" fillId="0" borderId="21">
      <alignment horizontal="center"/>
    </xf>
    <xf numFmtId="0" fontId="49" fillId="28" borderId="60">
      <alignment horizontal="center"/>
    </xf>
    <xf numFmtId="0" fontId="57" fillId="0" borderId="0"/>
    <xf numFmtId="0" fontId="73" fillId="0" borderId="0"/>
    <xf numFmtId="0" fontId="43" fillId="0" borderId="0">
      <alignment horizontal="left" vertical="center"/>
    </xf>
    <xf numFmtId="0" fontId="51" fillId="0" borderId="0"/>
    <xf numFmtId="0" fontId="73" fillId="0" borderId="0"/>
    <xf numFmtId="0" fontId="73" fillId="0" borderId="0"/>
    <xf numFmtId="0" fontId="73" fillId="0" borderId="0"/>
    <xf numFmtId="0" fontId="73" fillId="0" borderId="0"/>
    <xf numFmtId="0" fontId="49" fillId="0" borderId="19"/>
    <xf numFmtId="0" fontId="49" fillId="0" borderId="21"/>
    <xf numFmtId="0" fontId="49" fillId="0" borderId="42"/>
    <xf numFmtId="0" fontId="19" fillId="0" borderId="65"/>
    <xf numFmtId="0" fontId="49" fillId="0" borderId="66">
      <alignment horizontal="center"/>
    </xf>
    <xf numFmtId="0" fontId="19" fillId="0" borderId="42"/>
    <xf numFmtId="0" fontId="49" fillId="28" borderId="35">
      <alignment horizontal="center"/>
    </xf>
    <xf numFmtId="0" fontId="49" fillId="28" borderId="0">
      <alignment horizontal="center" vertical="center"/>
    </xf>
    <xf numFmtId="0" fontId="49" fillId="28" borderId="42">
      <alignment horizontal="center" vertical="top" wrapText="1"/>
    </xf>
    <xf numFmtId="0" fontId="49" fillId="28" borderId="42">
      <alignment horizontal="center" vertical="top" wrapText="1"/>
    </xf>
    <xf numFmtId="0" fontId="47" fillId="0" borderId="0">
      <alignment horizontal="left"/>
    </xf>
    <xf numFmtId="0" fontId="48" fillId="0" borderId="0">
      <alignment horizontal="left"/>
    </xf>
    <xf numFmtId="0" fontId="52" fillId="0" borderId="0">
      <alignment horizontal="left" vertical="center" wrapText="1"/>
    </xf>
    <xf numFmtId="0" fontId="77" fillId="0" borderId="0"/>
    <xf numFmtId="0" fontId="3" fillId="0" borderId="0"/>
    <xf numFmtId="0" fontId="77" fillId="0" borderId="0"/>
    <xf numFmtId="0" fontId="77" fillId="0" borderId="0"/>
    <xf numFmtId="0" fontId="77" fillId="0" borderId="0"/>
    <xf numFmtId="0" fontId="77" fillId="0" borderId="0"/>
    <xf numFmtId="0" fontId="49" fillId="28" borderId="54">
      <alignment horizontal="center" wrapText="1"/>
    </xf>
    <xf numFmtId="0" fontId="49" fillId="28" borderId="19">
      <alignment horizontal="center" wrapText="1"/>
    </xf>
    <xf numFmtId="0" fontId="49" fillId="28" borderId="21">
      <alignment horizontal="center" wrapText="1"/>
    </xf>
    <xf numFmtId="0" fontId="49" fillId="28" borderId="54">
      <alignment horizontal="center"/>
    </xf>
    <xf numFmtId="0" fontId="49" fillId="28" borderId="24">
      <alignment horizontal="center"/>
    </xf>
    <xf numFmtId="0" fontId="62" fillId="28" borderId="54">
      <alignment horizontal="center" wrapText="1"/>
    </xf>
    <xf numFmtId="0" fontId="49" fillId="28" borderId="19">
      <alignment horizontal="center" wrapText="1"/>
    </xf>
    <xf numFmtId="0" fontId="49" fillId="28" borderId="54">
      <alignment horizontal="center" wrapText="1"/>
    </xf>
    <xf numFmtId="0" fontId="49" fillId="28" borderId="67">
      <alignment horizontal="center" wrapText="1"/>
    </xf>
    <xf numFmtId="0" fontId="49" fillId="28" borderId="21">
      <alignment horizontal="center" wrapText="1"/>
    </xf>
    <xf numFmtId="0" fontId="47" fillId="0" borderId="0"/>
    <xf numFmtId="0" fontId="48" fillId="0" borderId="0"/>
    <xf numFmtId="0" fontId="49" fillId="0" borderId="0">
      <alignment horizontal="left" vertical="center"/>
    </xf>
    <xf numFmtId="0" fontId="72" fillId="0" borderId="0">
      <alignment horizontal="left"/>
    </xf>
    <xf numFmtId="0" fontId="48" fillId="0" borderId="0">
      <alignment horizontal="left"/>
    </xf>
    <xf numFmtId="0" fontId="72" fillId="0" borderId="0">
      <alignment horizontal="left"/>
    </xf>
    <xf numFmtId="0" fontId="72" fillId="0" borderId="0">
      <alignment horizontal="left"/>
    </xf>
    <xf numFmtId="0" fontId="72" fillId="0" borderId="0">
      <alignment horizontal="left"/>
    </xf>
    <xf numFmtId="0" fontId="72" fillId="0" borderId="0">
      <alignment horizontal="left"/>
    </xf>
    <xf numFmtId="0" fontId="62" fillId="28" borderId="19">
      <alignment horizontal="center" wrapText="1"/>
    </xf>
    <xf numFmtId="0" fontId="49" fillId="28" borderId="68">
      <alignment horizontal="center" wrapText="1"/>
    </xf>
    <xf numFmtId="0" fontId="62" fillId="28" borderId="69">
      <alignment horizontal="center" wrapText="1"/>
    </xf>
    <xf numFmtId="0" fontId="62" fillId="28" borderId="21">
      <alignment horizontal="center" wrapText="1"/>
    </xf>
    <xf numFmtId="0" fontId="19" fillId="0" borderId="70"/>
    <xf numFmtId="0" fontId="49" fillId="28" borderId="71">
      <alignment horizontal="center" wrapText="1"/>
    </xf>
    <xf numFmtId="0" fontId="19" fillId="0" borderId="39"/>
    <xf numFmtId="0" fontId="49" fillId="28" borderId="66">
      <alignment horizontal="center" wrapText="1"/>
    </xf>
    <xf numFmtId="0" fontId="49" fillId="28" borderId="35">
      <alignment horizontal="center" wrapText="1"/>
    </xf>
    <xf numFmtId="0" fontId="43" fillId="0" borderId="9">
      <alignment horizontal="center"/>
    </xf>
    <xf numFmtId="0" fontId="57" fillId="0" borderId="0">
      <alignment horizontal="center"/>
    </xf>
    <xf numFmtId="0" fontId="51" fillId="0" borderId="0">
      <alignment horizontal="center"/>
    </xf>
    <xf numFmtId="0" fontId="49" fillId="0" borderId="0">
      <alignment horizontal="left" vertical="center"/>
    </xf>
    <xf numFmtId="0" fontId="72" fillId="0" borderId="0"/>
    <xf numFmtId="0" fontId="48" fillId="0" borderId="0"/>
    <xf numFmtId="0" fontId="72" fillId="0" borderId="0"/>
    <xf numFmtId="0" fontId="72" fillId="0" borderId="0"/>
    <xf numFmtId="0" fontId="72" fillId="0" borderId="0"/>
    <xf numFmtId="0" fontId="72" fillId="0" borderId="0"/>
    <xf numFmtId="0" fontId="43" fillId="0" borderId="14">
      <alignment horizontal="center"/>
    </xf>
    <xf numFmtId="0" fontId="43" fillId="0" borderId="0"/>
    <xf numFmtId="0" fontId="49" fillId="0" borderId="0"/>
    <xf numFmtId="0" fontId="49" fillId="28" borderId="0"/>
    <xf numFmtId="0" fontId="49" fillId="28" borderId="21">
      <alignment horizontal="center" vertical="top"/>
    </xf>
    <xf numFmtId="0" fontId="49" fillId="28" borderId="63">
      <alignment horizontal="center"/>
    </xf>
    <xf numFmtId="0" fontId="49" fillId="28" borderId="63">
      <alignment horizontal="center" wrapText="1"/>
    </xf>
    <xf numFmtId="0" fontId="49" fillId="28" borderId="22">
      <alignment horizontal="center" wrapText="1"/>
    </xf>
    <xf numFmtId="0" fontId="49" fillId="28" borderId="15">
      <alignment horizontal="center" wrapText="1"/>
    </xf>
    <xf numFmtId="0" fontId="49" fillId="28" borderId="72">
      <alignment horizontal="center" wrapText="1"/>
    </xf>
    <xf numFmtId="0" fontId="47" fillId="12" borderId="23"/>
    <xf numFmtId="0" fontId="47" fillId="36" borderId="23"/>
    <xf numFmtId="0" fontId="49" fillId="0" borderId="0">
      <alignment horizontal="center" vertical="center"/>
    </xf>
    <xf numFmtId="0" fontId="78" fillId="0" borderId="0"/>
    <xf numFmtId="0" fontId="25" fillId="0" borderId="0"/>
    <xf numFmtId="0" fontId="78" fillId="0" borderId="0"/>
    <xf numFmtId="0" fontId="78" fillId="0" borderId="0"/>
    <xf numFmtId="0" fontId="78" fillId="0" borderId="0"/>
    <xf numFmtId="0" fontId="78" fillId="0" borderId="0"/>
    <xf numFmtId="0" fontId="49" fillId="28" borderId="73">
      <alignment horizontal="center" wrapText="1"/>
    </xf>
    <xf numFmtId="0" fontId="49" fillId="28" borderId="39">
      <alignment horizontal="center" wrapText="1"/>
    </xf>
    <xf numFmtId="0" fontId="43" fillId="28" borderId="0"/>
    <xf numFmtId="0" fontId="49" fillId="0" borderId="21">
      <alignment horizontal="center" vertical="top" wrapText="1"/>
    </xf>
    <xf numFmtId="0" fontId="50" fillId="0" borderId="21">
      <alignment horizontal="center" vertical="top" wrapText="1"/>
    </xf>
    <xf numFmtId="0" fontId="43" fillId="0" borderId="21">
      <alignment horizontal="center" vertical="top"/>
    </xf>
    <xf numFmtId="0" fontId="49" fillId="0" borderId="21">
      <alignment horizontal="right" shrinkToFit="1"/>
    </xf>
    <xf numFmtId="0" fontId="49" fillId="0" borderId="54">
      <alignment horizontal="right" shrinkToFit="1"/>
    </xf>
    <xf numFmtId="0" fontId="49" fillId="0" borderId="19">
      <alignment horizontal="right" shrinkToFit="1"/>
    </xf>
    <xf numFmtId="0" fontId="49" fillId="0" borderId="21">
      <alignment horizontal="right" shrinkToFit="1"/>
    </xf>
    <xf numFmtId="0" fontId="47" fillId="0" borderId="42">
      <alignment horizontal="center" vertical="center" wrapText="1"/>
    </xf>
    <xf numFmtId="0" fontId="48" fillId="0" borderId="42">
      <alignment horizontal="center" vertical="center" wrapText="1"/>
    </xf>
    <xf numFmtId="0" fontId="43" fillId="39" borderId="99">
      <alignment horizontal="left"/>
    </xf>
    <xf numFmtId="0" fontId="70" fillId="0" borderId="0"/>
    <xf numFmtId="0" fontId="20" fillId="0" borderId="0"/>
    <xf numFmtId="0" fontId="70" fillId="0" borderId="0"/>
    <xf numFmtId="0" fontId="70" fillId="0" borderId="0"/>
    <xf numFmtId="0" fontId="70" fillId="0" borderId="0"/>
    <xf numFmtId="0" fontId="70" fillId="0" borderId="0"/>
    <xf numFmtId="0" fontId="43" fillId="0" borderId="54">
      <alignment horizontal="center"/>
    </xf>
    <xf numFmtId="0" fontId="60" fillId="0" borderId="54">
      <alignment horizontal="center" wrapText="1"/>
    </xf>
    <xf numFmtId="0" fontId="43" fillId="28" borderId="21">
      <alignment horizontal="center"/>
    </xf>
    <xf numFmtId="0" fontId="43" fillId="0" borderId="21">
      <alignment horizontal="center"/>
    </xf>
    <xf numFmtId="0" fontId="43" fillId="0" borderId="19">
      <alignment horizontal="center"/>
    </xf>
    <xf numFmtId="0" fontId="43" fillId="28" borderId="54">
      <alignment horizontal="center"/>
    </xf>
    <xf numFmtId="0" fontId="43" fillId="28" borderId="19">
      <alignment horizontal="center"/>
    </xf>
    <xf numFmtId="0" fontId="60" fillId="28" borderId="54">
      <alignment horizontal="center" wrapText="1"/>
    </xf>
    <xf numFmtId="0" fontId="19" fillId="0" borderId="74"/>
    <xf numFmtId="0" fontId="49" fillId="0" borderId="73">
      <alignment horizontal="right" shrinkToFit="1"/>
    </xf>
    <xf numFmtId="0" fontId="47" fillId="0" borderId="42">
      <alignment horizontal="center" vertical="center"/>
    </xf>
    <xf numFmtId="0" fontId="48" fillId="0" borderId="42">
      <alignment horizontal="center" vertical="center"/>
    </xf>
    <xf numFmtId="0" fontId="49" fillId="0" borderId="120">
      <alignment horizontal="center" vertical="center" wrapText="1"/>
    </xf>
    <xf numFmtId="0" fontId="70" fillId="40" borderId="99"/>
    <xf numFmtId="0" fontId="20" fillId="39" borderId="99"/>
    <xf numFmtId="0" fontId="70" fillId="40" borderId="99"/>
    <xf numFmtId="0" fontId="70" fillId="40" borderId="99"/>
    <xf numFmtId="0" fontId="70" fillId="40" borderId="99"/>
    <xf numFmtId="0" fontId="70" fillId="40" borderId="99"/>
    <xf numFmtId="0" fontId="49" fillId="0" borderId="66">
      <alignment horizontal="right" shrinkToFit="1"/>
    </xf>
    <xf numFmtId="0" fontId="43" fillId="28" borderId="35">
      <alignment horizontal="center"/>
    </xf>
    <xf numFmtId="0" fontId="50" fillId="0" borderId="21">
      <alignment horizontal="center" vertical="top" wrapText="1"/>
    </xf>
    <xf numFmtId="0" fontId="43" fillId="0" borderId="21">
      <alignment horizontal="center"/>
    </xf>
    <xf numFmtId="0" fontId="19" fillId="0" borderId="75"/>
    <xf numFmtId="0" fontId="43" fillId="0" borderId="73">
      <alignment horizontal="center"/>
    </xf>
    <xf numFmtId="0" fontId="43" fillId="0" borderId="66">
      <alignment horizontal="center"/>
    </xf>
    <xf numFmtId="0" fontId="43" fillId="28" borderId="21">
      <alignment horizontal="center"/>
    </xf>
    <xf numFmtId="0" fontId="19" fillId="0" borderId="59"/>
    <xf numFmtId="0" fontId="52" fillId="0" borderId="0">
      <alignment horizontal="center" wrapText="1"/>
    </xf>
    <xf numFmtId="0" fontId="47" fillId="12" borderId="44"/>
    <xf numFmtId="0" fontId="48" fillId="0" borderId="76">
      <alignment horizontal="left" wrapText="1"/>
    </xf>
    <xf numFmtId="0" fontId="49" fillId="0" borderId="120">
      <alignment horizontal="center" vertical="center"/>
    </xf>
    <xf numFmtId="49" fontId="72" fillId="0" borderId="110">
      <alignment horizontal="center" vertical="center" wrapText="1"/>
    </xf>
    <xf numFmtId="49" fontId="48" fillId="0" borderId="110">
      <alignment horizontal="center" vertical="center" wrapText="1"/>
    </xf>
    <xf numFmtId="49" fontId="72" fillId="0" borderId="110">
      <alignment horizontal="center" vertical="center" wrapText="1"/>
    </xf>
    <xf numFmtId="49" fontId="72" fillId="0" borderId="110">
      <alignment horizontal="center" vertical="center" wrapText="1"/>
    </xf>
    <xf numFmtId="49" fontId="72" fillId="0" borderId="110">
      <alignment horizontal="center" vertical="center" wrapText="1"/>
    </xf>
    <xf numFmtId="49" fontId="72" fillId="0" borderId="110">
      <alignment horizontal="center" vertical="center" wrapText="1"/>
    </xf>
    <xf numFmtId="0" fontId="43" fillId="0" borderId="23">
      <alignment horizontal="left" wrapText="1"/>
    </xf>
    <xf numFmtId="0" fontId="43" fillId="0" borderId="44">
      <alignment horizontal="left" wrapText="1"/>
    </xf>
    <xf numFmtId="0" fontId="43" fillId="0" borderId="35"/>
    <xf numFmtId="0" fontId="50" fillId="0" borderId="21">
      <alignment horizontal="center" vertical="top" wrapText="1"/>
    </xf>
    <xf numFmtId="0" fontId="43" fillId="28" borderId="54"/>
    <xf numFmtId="0" fontId="43" fillId="0" borderId="0">
      <alignment horizontal="center"/>
    </xf>
    <xf numFmtId="0" fontId="49" fillId="0" borderId="0">
      <alignment horizontal="right"/>
    </xf>
    <xf numFmtId="0" fontId="49" fillId="0" borderId="35">
      <alignment horizontal="right"/>
    </xf>
    <xf numFmtId="0" fontId="43" fillId="0" borderId="0">
      <alignment horizontal="center" wrapText="1"/>
    </xf>
    <xf numFmtId="0" fontId="43" fillId="0" borderId="35">
      <alignment horizontal="center"/>
    </xf>
    <xf numFmtId="0" fontId="47" fillId="0" borderId="76">
      <alignment horizontal="left" wrapText="1"/>
    </xf>
    <xf numFmtId="0" fontId="48" fillId="0" borderId="32">
      <alignment horizontal="left" wrapText="1" indent="1"/>
    </xf>
    <xf numFmtId="0" fontId="43" fillId="39" borderId="100">
      <alignment horizontal="left"/>
    </xf>
    <xf numFmtId="49" fontId="72" fillId="0" borderId="110">
      <alignment horizontal="center" vertical="center" wrapText="1"/>
    </xf>
    <xf numFmtId="49" fontId="48" fillId="0" borderId="110">
      <alignment horizontal="center" vertical="center" wrapText="1"/>
    </xf>
    <xf numFmtId="49" fontId="72" fillId="0" borderId="110">
      <alignment horizontal="center" vertical="center" wrapText="1"/>
    </xf>
    <xf numFmtId="49" fontId="72" fillId="0" borderId="110">
      <alignment horizontal="center" vertical="center" wrapText="1"/>
    </xf>
    <xf numFmtId="49" fontId="72" fillId="0" borderId="110">
      <alignment horizontal="center" vertical="center" wrapText="1"/>
    </xf>
    <xf numFmtId="49" fontId="72" fillId="0" borderId="110">
      <alignment horizontal="center" vertical="center" wrapText="1"/>
    </xf>
    <xf numFmtId="0" fontId="60" fillId="28" borderId="21">
      <alignment horizontal="center" wrapText="1"/>
    </xf>
    <xf numFmtId="0" fontId="60" fillId="28" borderId="35">
      <alignment horizontal="center" wrapText="1"/>
    </xf>
    <xf numFmtId="0" fontId="52" fillId="0" borderId="64">
      <alignment horizontal="center" wrapText="1"/>
    </xf>
    <xf numFmtId="0" fontId="49" fillId="0" borderId="77">
      <alignment horizontal="right"/>
    </xf>
    <xf numFmtId="0" fontId="49" fillId="0" borderId="37">
      <alignment horizontal="right"/>
    </xf>
    <xf numFmtId="0" fontId="43" fillId="0" borderId="23"/>
    <xf numFmtId="0" fontId="49" fillId="0" borderId="49">
      <alignment horizontal="center"/>
    </xf>
    <xf numFmtId="0" fontId="43" fillId="0" borderId="78">
      <alignment horizontal="center" wrapText="1"/>
    </xf>
    <xf numFmtId="0" fontId="49" fillId="0" borderId="79">
      <alignment horizontal="center"/>
    </xf>
    <xf numFmtId="0" fontId="49" fillId="0" borderId="80">
      <alignment horizontal="center"/>
    </xf>
    <xf numFmtId="0" fontId="47" fillId="0" borderId="32">
      <alignment horizontal="left" wrapText="1" indent="1"/>
    </xf>
    <xf numFmtId="0" fontId="48" fillId="0" borderId="45">
      <alignment horizontal="left" wrapText="1" indent="1"/>
    </xf>
    <xf numFmtId="0" fontId="62" fillId="37" borderId="144">
      <alignment horizontal="center" vertical="center"/>
    </xf>
    <xf numFmtId="0" fontId="70" fillId="40" borderId="100"/>
    <xf numFmtId="0" fontId="20" fillId="39" borderId="100"/>
    <xf numFmtId="0" fontId="70" fillId="40" borderId="100"/>
    <xf numFmtId="0" fontId="70" fillId="40" borderId="100"/>
    <xf numFmtId="0" fontId="70" fillId="40" borderId="100"/>
    <xf numFmtId="0" fontId="70" fillId="40" borderId="100"/>
    <xf numFmtId="0" fontId="49" fillId="0" borderId="79">
      <alignment horizontal="center"/>
    </xf>
    <xf numFmtId="0" fontId="43" fillId="0" borderId="79">
      <alignment horizontal="center"/>
    </xf>
    <xf numFmtId="0" fontId="43" fillId="0" borderId="81">
      <alignment horizontal="center"/>
    </xf>
    <xf numFmtId="0" fontId="43" fillId="0" borderId="18">
      <alignment horizontal="center"/>
    </xf>
    <xf numFmtId="0" fontId="49" fillId="0" borderId="64">
      <alignment vertical="center"/>
    </xf>
    <xf numFmtId="0" fontId="9" fillId="0" borderId="0"/>
    <xf numFmtId="0" fontId="43" fillId="0" borderId="82">
      <alignment horizontal="center"/>
    </xf>
    <xf numFmtId="0" fontId="49" fillId="0" borderId="83">
      <alignment vertical="center"/>
    </xf>
    <xf numFmtId="0" fontId="43" fillId="0" borderId="84"/>
    <xf numFmtId="0" fontId="43" fillId="0" borderId="41"/>
    <xf numFmtId="0" fontId="47" fillId="0" borderId="45">
      <alignment horizontal="left" wrapText="1" indent="1"/>
    </xf>
    <xf numFmtId="0" fontId="47" fillId="36" borderId="85"/>
    <xf numFmtId="49" fontId="62" fillId="0" borderId="145">
      <alignment horizontal="left" vertical="center" wrapText="1"/>
    </xf>
    <xf numFmtId="0" fontId="72" fillId="0" borderId="146">
      <alignment horizontal="left" wrapText="1"/>
    </xf>
    <xf numFmtId="0" fontId="48" fillId="0" borderId="146">
      <alignment horizontal="left" wrapText="1"/>
    </xf>
    <xf numFmtId="0" fontId="72" fillId="0" borderId="146">
      <alignment horizontal="left" wrapText="1"/>
    </xf>
    <xf numFmtId="0" fontId="72" fillId="0" borderId="146">
      <alignment horizontal="left" wrapText="1"/>
    </xf>
    <xf numFmtId="0" fontId="72" fillId="0" borderId="146">
      <alignment horizontal="left" wrapText="1"/>
    </xf>
    <xf numFmtId="0" fontId="72" fillId="0" borderId="146">
      <alignment horizontal="left" wrapText="1"/>
    </xf>
    <xf numFmtId="0" fontId="43" fillId="0" borderId="43"/>
    <xf numFmtId="0" fontId="19" fillId="0" borderId="84"/>
    <xf numFmtId="0" fontId="47" fillId="12" borderId="85"/>
    <xf numFmtId="49" fontId="48" fillId="0" borderId="0"/>
    <xf numFmtId="0" fontId="49" fillId="0" borderId="147">
      <alignment horizontal="left" vertical="center" wrapText="1"/>
    </xf>
    <xf numFmtId="0" fontId="72" fillId="0" borderId="115">
      <alignment horizontal="left" wrapText="1" indent="1"/>
    </xf>
    <xf numFmtId="0" fontId="48" fillId="0" borderId="115">
      <alignment horizontal="left" wrapText="1" indent="1"/>
    </xf>
    <xf numFmtId="0" fontId="72" fillId="0" borderId="115">
      <alignment horizontal="left" wrapText="1" indent="1"/>
    </xf>
    <xf numFmtId="0" fontId="72" fillId="0" borderId="115">
      <alignment horizontal="left" wrapText="1" indent="1"/>
    </xf>
    <xf numFmtId="0" fontId="72" fillId="0" borderId="115">
      <alignment horizontal="left" wrapText="1" indent="1"/>
    </xf>
    <xf numFmtId="0" fontId="72" fillId="0" borderId="115">
      <alignment horizontal="left" wrapText="1" indent="1"/>
    </xf>
    <xf numFmtId="0" fontId="47" fillId="0" borderId="0"/>
    <xf numFmtId="0" fontId="53" fillId="0" borderId="0"/>
    <xf numFmtId="0" fontId="49" fillId="0" borderId="148">
      <alignment horizontal="left" vertical="center" wrapText="1"/>
    </xf>
    <xf numFmtId="0" fontId="72" fillId="0" borderId="124">
      <alignment horizontal="left" wrapText="1" indent="2"/>
    </xf>
    <xf numFmtId="0" fontId="48" fillId="0" borderId="124">
      <alignment horizontal="left" wrapText="1" indent="2"/>
    </xf>
    <xf numFmtId="0" fontId="72" fillId="0" borderId="124">
      <alignment horizontal="left" wrapText="1" indent="2"/>
    </xf>
    <xf numFmtId="0" fontId="72" fillId="0" borderId="124">
      <alignment horizontal="left" wrapText="1" indent="2"/>
    </xf>
    <xf numFmtId="0" fontId="72" fillId="0" borderId="124">
      <alignment horizontal="left" wrapText="1" indent="2"/>
    </xf>
    <xf numFmtId="0" fontId="72" fillId="0" borderId="124">
      <alignment horizontal="left" wrapText="1" indent="2"/>
    </xf>
    <xf numFmtId="0" fontId="19" fillId="0" borderId="0"/>
    <xf numFmtId="0" fontId="17" fillId="0" borderId="0">
      <alignment horizontal="center" wrapText="1"/>
    </xf>
    <xf numFmtId="0" fontId="49" fillId="0" borderId="145">
      <alignment horizontal="left" vertical="center" wrapText="1"/>
    </xf>
    <xf numFmtId="0" fontId="70" fillId="40" borderId="149"/>
    <xf numFmtId="0" fontId="20" fillId="39" borderId="149"/>
    <xf numFmtId="0" fontId="70" fillId="40" borderId="149"/>
    <xf numFmtId="0" fontId="70" fillId="40" borderId="149"/>
    <xf numFmtId="0" fontId="70" fillId="40" borderId="149"/>
    <xf numFmtId="0" fontId="70" fillId="40" borderId="149"/>
    <xf numFmtId="0" fontId="57" fillId="0" borderId="0">
      <alignment horizontal="center" wrapText="1"/>
    </xf>
    <xf numFmtId="0" fontId="48" fillId="0" borderId="0">
      <alignment horizontal="center" vertical="top"/>
    </xf>
    <xf numFmtId="0" fontId="62" fillId="0" borderId="145">
      <alignment horizontal="left" vertical="center" wrapText="1"/>
    </xf>
    <xf numFmtId="0" fontId="79" fillId="0" borderId="0">
      <alignment horizontal="center" wrapText="1"/>
    </xf>
    <xf numFmtId="0" fontId="17" fillId="0" borderId="0">
      <alignment horizontal="center" wrapText="1"/>
    </xf>
    <xf numFmtId="0" fontId="79" fillId="0" borderId="0">
      <alignment horizontal="center" wrapText="1"/>
    </xf>
    <xf numFmtId="0" fontId="79" fillId="0" borderId="0">
      <alignment horizontal="center" wrapText="1"/>
    </xf>
    <xf numFmtId="0" fontId="79" fillId="0" borderId="0">
      <alignment horizontal="center" wrapText="1"/>
    </xf>
    <xf numFmtId="0" fontId="79" fillId="0" borderId="0">
      <alignment horizontal="center" wrapText="1"/>
    </xf>
    <xf numFmtId="0" fontId="47" fillId="0" borderId="0">
      <alignment horizontal="center" vertical="top"/>
    </xf>
    <xf numFmtId="0" fontId="48" fillId="0" borderId="23">
      <alignment wrapText="1"/>
    </xf>
    <xf numFmtId="49" fontId="49" fillId="0" borderId="145">
      <alignment horizontal="left" vertical="center" wrapText="1"/>
    </xf>
    <xf numFmtId="0" fontId="80" fillId="0" borderId="0">
      <alignment horizontal="center" vertical="top"/>
    </xf>
    <xf numFmtId="0" fontId="64" fillId="0" borderId="0">
      <alignment horizontal="center" vertical="top"/>
    </xf>
    <xf numFmtId="0" fontId="80" fillId="0" borderId="0">
      <alignment horizontal="center" vertical="top"/>
    </xf>
    <xf numFmtId="0" fontId="80" fillId="0" borderId="0">
      <alignment horizontal="center" vertical="top"/>
    </xf>
    <xf numFmtId="0" fontId="80" fillId="0" borderId="0">
      <alignment horizontal="center" vertical="top"/>
    </xf>
    <xf numFmtId="0" fontId="80" fillId="0" borderId="0">
      <alignment horizontal="center" vertical="top"/>
    </xf>
    <xf numFmtId="0" fontId="47" fillId="0" borderId="0">
      <alignment horizontal="left"/>
    </xf>
    <xf numFmtId="0" fontId="48" fillId="0" borderId="44">
      <alignment wrapText="1"/>
    </xf>
    <xf numFmtId="49" fontId="49" fillId="0" borderId="145">
      <alignment horizontal="left" vertical="center" wrapText="1" indent="1"/>
    </xf>
    <xf numFmtId="0" fontId="72" fillId="0" borderId="99">
      <alignment wrapText="1"/>
    </xf>
    <xf numFmtId="0" fontId="48" fillId="0" borderId="99">
      <alignment wrapText="1"/>
    </xf>
    <xf numFmtId="0" fontId="72" fillId="0" borderId="99">
      <alignment wrapText="1"/>
    </xf>
    <xf numFmtId="0" fontId="72" fillId="0" borderId="99">
      <alignment wrapText="1"/>
    </xf>
    <xf numFmtId="0" fontId="72" fillId="0" borderId="99">
      <alignment wrapText="1"/>
    </xf>
    <xf numFmtId="0" fontId="72" fillId="0" borderId="99">
      <alignment wrapText="1"/>
    </xf>
    <xf numFmtId="0" fontId="47" fillId="0" borderId="21">
      <alignment horizontal="center" vertical="center" wrapText="1"/>
    </xf>
    <xf numFmtId="0" fontId="48" fillId="0" borderId="35"/>
    <xf numFmtId="49" fontId="65" fillId="0" borderId="145">
      <alignment horizontal="left" vertical="center" wrapText="1" indent="1"/>
    </xf>
    <xf numFmtId="0" fontId="72" fillId="0" borderId="100">
      <alignment wrapText="1"/>
    </xf>
    <xf numFmtId="0" fontId="48" fillId="0" borderId="100">
      <alignment wrapText="1"/>
    </xf>
    <xf numFmtId="0" fontId="72" fillId="0" borderId="100">
      <alignment wrapText="1"/>
    </xf>
    <xf numFmtId="0" fontId="72" fillId="0" borderId="100">
      <alignment wrapText="1"/>
    </xf>
    <xf numFmtId="0" fontId="72" fillId="0" borderId="100">
      <alignment wrapText="1"/>
    </xf>
    <xf numFmtId="0" fontId="72" fillId="0" borderId="100">
      <alignment wrapText="1"/>
    </xf>
    <xf numFmtId="0" fontId="47" fillId="0" borderId="49">
      <alignment horizontal="center" vertical="center"/>
    </xf>
    <xf numFmtId="0" fontId="48" fillId="0" borderId="21">
      <alignment horizontal="center" vertical="center" wrapText="1"/>
    </xf>
    <xf numFmtId="0" fontId="49" fillId="0" borderId="145">
      <alignment horizontal="left" vertical="center" wrapText="1" indent="2"/>
    </xf>
    <xf numFmtId="0" fontId="48" fillId="0" borderId="21">
      <alignment horizontal="center" vertical="center" wrapText="1"/>
    </xf>
    <xf numFmtId="0" fontId="48" fillId="0" borderId="102">
      <alignment horizontal="left"/>
    </xf>
    <xf numFmtId="0" fontId="72" fillId="0" borderId="102">
      <alignment horizontal="left"/>
    </xf>
    <xf numFmtId="0" fontId="72" fillId="0" borderId="102">
      <alignment horizontal="left"/>
    </xf>
    <xf numFmtId="0" fontId="72" fillId="0" borderId="102">
      <alignment horizontal="left"/>
    </xf>
    <xf numFmtId="0" fontId="72" fillId="0" borderId="102">
      <alignment horizontal="left"/>
    </xf>
    <xf numFmtId="0" fontId="47" fillId="12" borderId="86"/>
    <xf numFmtId="0" fontId="48" fillId="0" borderId="49">
      <alignment horizontal="center" vertical="center"/>
    </xf>
    <xf numFmtId="49" fontId="49" fillId="0" borderId="145">
      <alignment horizontal="left" vertical="center" wrapText="1" indent="2"/>
    </xf>
    <xf numFmtId="0" fontId="70" fillId="40" borderId="150"/>
    <xf numFmtId="0" fontId="20" fillId="39" borderId="150"/>
    <xf numFmtId="0" fontId="70" fillId="40" borderId="150"/>
    <xf numFmtId="0" fontId="70" fillId="40" borderId="150"/>
    <xf numFmtId="0" fontId="70" fillId="40" borderId="150"/>
    <xf numFmtId="0" fontId="70" fillId="40" borderId="150"/>
    <xf numFmtId="0" fontId="47" fillId="0" borderId="50">
      <alignment horizontal="center" wrapText="1" shrinkToFit="1"/>
    </xf>
    <xf numFmtId="49" fontId="48" fillId="0" borderId="50">
      <alignment horizontal="center" wrapText="1"/>
    </xf>
    <xf numFmtId="49" fontId="62" fillId="0" borderId="145">
      <alignment vertical="center" wrapText="1"/>
    </xf>
    <xf numFmtId="49" fontId="72" fillId="0" borderId="135">
      <alignment horizontal="center" wrapText="1"/>
    </xf>
    <xf numFmtId="49" fontId="48" fillId="0" borderId="135">
      <alignment horizontal="center" wrapText="1"/>
    </xf>
    <xf numFmtId="49" fontId="72" fillId="0" borderId="135">
      <alignment horizontal="center" wrapText="1"/>
    </xf>
    <xf numFmtId="49" fontId="72" fillId="0" borderId="135">
      <alignment horizontal="center" wrapText="1"/>
    </xf>
    <xf numFmtId="49" fontId="72" fillId="0" borderId="135">
      <alignment horizontal="center" wrapText="1"/>
    </xf>
    <xf numFmtId="49" fontId="72" fillId="0" borderId="135">
      <alignment horizontal="center" wrapText="1"/>
    </xf>
    <xf numFmtId="0" fontId="47" fillId="0" borderId="13">
      <alignment horizontal="center" wrapText="1" shrinkToFit="1"/>
    </xf>
    <xf numFmtId="49" fontId="48" fillId="0" borderId="13">
      <alignment horizontal="center" wrapText="1"/>
    </xf>
    <xf numFmtId="0" fontId="51" fillId="0" borderId="145">
      <alignment wrapText="1"/>
    </xf>
    <xf numFmtId="49" fontId="48" fillId="0" borderId="13">
      <alignment horizontal="center" wrapText="1"/>
    </xf>
    <xf numFmtId="49" fontId="48" fillId="0" borderId="139">
      <alignment horizontal="center" wrapText="1"/>
    </xf>
    <xf numFmtId="49" fontId="72" fillId="0" borderId="139">
      <alignment horizontal="center" wrapText="1"/>
    </xf>
    <xf numFmtId="49" fontId="72" fillId="0" borderId="139">
      <alignment horizontal="center" wrapText="1"/>
    </xf>
    <xf numFmtId="49" fontId="72" fillId="0" borderId="139">
      <alignment horizontal="center" wrapText="1"/>
    </xf>
    <xf numFmtId="49" fontId="72" fillId="0" borderId="139">
      <alignment horizontal="center" wrapText="1"/>
    </xf>
    <xf numFmtId="0" fontId="47" fillId="0" borderId="51">
      <alignment horizontal="center" shrinkToFit="1"/>
    </xf>
    <xf numFmtId="49" fontId="48" fillId="0" borderId="151">
      <alignment horizontal="center" shrinkToFit="1"/>
    </xf>
    <xf numFmtId="49" fontId="62" fillId="0" borderId="145">
      <alignment horizontal="left" vertical="center" wrapText="1" indent="1"/>
    </xf>
    <xf numFmtId="49" fontId="72" fillId="0" borderId="137">
      <alignment horizontal="center"/>
    </xf>
    <xf numFmtId="49" fontId="48" fillId="0" borderId="137">
      <alignment horizontal="center"/>
    </xf>
    <xf numFmtId="49" fontId="72" fillId="0" borderId="137">
      <alignment horizontal="center"/>
    </xf>
    <xf numFmtId="49" fontId="72" fillId="0" borderId="137">
      <alignment horizontal="center"/>
    </xf>
    <xf numFmtId="49" fontId="72" fillId="0" borderId="137">
      <alignment horizontal="center"/>
    </xf>
    <xf numFmtId="49" fontId="72" fillId="0" borderId="137">
      <alignment horizontal="center"/>
    </xf>
    <xf numFmtId="0" fontId="47" fillId="12" borderId="35"/>
    <xf numFmtId="0" fontId="47" fillId="36" borderId="102"/>
    <xf numFmtId="49" fontId="49" fillId="0" borderId="145">
      <alignment horizontal="left" vertical="center" wrapText="1" indent="3"/>
    </xf>
    <xf numFmtId="0" fontId="70" fillId="40" borderId="102"/>
    <xf numFmtId="0" fontId="20" fillId="39" borderId="102"/>
    <xf numFmtId="0" fontId="70" fillId="40" borderId="102"/>
    <xf numFmtId="0" fontId="70" fillId="40" borderId="102"/>
    <xf numFmtId="0" fontId="70" fillId="40" borderId="102"/>
    <xf numFmtId="0" fontId="70" fillId="40" borderId="102"/>
    <xf numFmtId="0" fontId="57" fillId="0" borderId="0">
      <alignment horizontal="center" wrapText="1"/>
    </xf>
    <xf numFmtId="0" fontId="47" fillId="36" borderId="152"/>
    <xf numFmtId="0" fontId="49" fillId="0" borderId="145">
      <alignment horizontal="left" vertical="center" wrapText="1" indent="1"/>
    </xf>
    <xf numFmtId="0" fontId="70" fillId="40" borderId="152"/>
    <xf numFmtId="0" fontId="20" fillId="39" borderId="152"/>
    <xf numFmtId="0" fontId="70" fillId="40" borderId="152"/>
    <xf numFmtId="0" fontId="70" fillId="40" borderId="152"/>
    <xf numFmtId="0" fontId="70" fillId="40" borderId="152"/>
    <xf numFmtId="0" fontId="70" fillId="40" borderId="152"/>
    <xf numFmtId="0" fontId="47" fillId="0" borderId="0">
      <alignment horizontal="center"/>
    </xf>
    <xf numFmtId="49" fontId="48" fillId="0" borderId="114"/>
    <xf numFmtId="49" fontId="66" fillId="0" borderId="145">
      <alignment horizontal="left" vertical="center" wrapText="1"/>
    </xf>
    <xf numFmtId="0" fontId="72" fillId="0" borderId="114"/>
    <xf numFmtId="0" fontId="48" fillId="0" borderId="114"/>
    <xf numFmtId="0" fontId="72" fillId="0" borderId="114"/>
    <xf numFmtId="0" fontId="72" fillId="0" borderId="114"/>
    <xf numFmtId="0" fontId="72" fillId="0" borderId="114"/>
    <xf numFmtId="0" fontId="72" fillId="0" borderId="114"/>
    <xf numFmtId="0" fontId="47" fillId="0" borderId="21">
      <alignment horizontal="center" vertical="center"/>
    </xf>
    <xf numFmtId="0" fontId="48" fillId="0" borderId="0">
      <alignment horizontal="center"/>
    </xf>
    <xf numFmtId="49" fontId="49" fillId="0" borderId="145">
      <alignment vertical="center" wrapText="1"/>
    </xf>
    <xf numFmtId="0" fontId="72" fillId="0" borderId="0">
      <alignment horizontal="left"/>
    </xf>
    <xf numFmtId="0" fontId="48" fillId="0" borderId="0">
      <alignment horizontal="left"/>
    </xf>
    <xf numFmtId="0" fontId="72" fillId="0" borderId="0">
      <alignment horizontal="left"/>
    </xf>
    <xf numFmtId="0" fontId="72" fillId="0" borderId="0">
      <alignment horizontal="left"/>
    </xf>
    <xf numFmtId="0" fontId="72" fillId="0" borderId="0">
      <alignment horizontal="left"/>
    </xf>
    <xf numFmtId="0" fontId="72" fillId="0" borderId="0">
      <alignment horizontal="left"/>
    </xf>
    <xf numFmtId="0" fontId="47" fillId="12" borderId="34"/>
    <xf numFmtId="0" fontId="48" fillId="0" borderId="35">
      <alignment horizontal="left"/>
    </xf>
    <xf numFmtId="49" fontId="65" fillId="0" borderId="145">
      <alignment horizontal="left" vertical="center" wrapText="1"/>
    </xf>
    <xf numFmtId="49" fontId="72" fillId="0" borderId="102"/>
    <xf numFmtId="49" fontId="48" fillId="0" borderId="102"/>
    <xf numFmtId="49" fontId="72" fillId="0" borderId="102"/>
    <xf numFmtId="49" fontId="72" fillId="0" borderId="102"/>
    <xf numFmtId="49" fontId="72" fillId="0" borderId="102"/>
    <xf numFmtId="49" fontId="72" fillId="0" borderId="102"/>
    <xf numFmtId="0" fontId="47" fillId="0" borderId="53">
      <alignment horizontal="center" shrinkToFit="1"/>
    </xf>
    <xf numFmtId="49" fontId="48" fillId="0" borderId="53">
      <alignment horizontal="center" shrinkToFit="1"/>
    </xf>
    <xf numFmtId="49" fontId="62" fillId="37" borderId="147">
      <alignment horizontal="center" vertical="center" wrapText="1"/>
    </xf>
    <xf numFmtId="49" fontId="72" fillId="0" borderId="0"/>
    <xf numFmtId="49" fontId="48" fillId="0" borderId="0"/>
    <xf numFmtId="49" fontId="72" fillId="0" borderId="0"/>
    <xf numFmtId="49" fontId="72" fillId="0" borderId="0"/>
    <xf numFmtId="49" fontId="72" fillId="0" borderId="0"/>
    <xf numFmtId="49" fontId="72" fillId="0" borderId="0"/>
    <xf numFmtId="0" fontId="47" fillId="0" borderId="54">
      <alignment horizontal="center" shrinkToFit="1"/>
    </xf>
    <xf numFmtId="49" fontId="48" fillId="0" borderId="54">
      <alignment horizontal="center" shrinkToFit="1"/>
    </xf>
    <xf numFmtId="49" fontId="63" fillId="37" borderId="153">
      <alignment horizontal="center" vertical="center" wrapText="1"/>
    </xf>
    <xf numFmtId="49" fontId="72" fillId="0" borderId="104">
      <alignment horizontal="center"/>
    </xf>
    <xf numFmtId="49" fontId="48" fillId="0" borderId="104">
      <alignment horizontal="center"/>
    </xf>
    <xf numFmtId="49" fontId="72" fillId="0" borderId="104">
      <alignment horizontal="center"/>
    </xf>
    <xf numFmtId="49" fontId="72" fillId="0" borderId="104">
      <alignment horizontal="center"/>
    </xf>
    <xf numFmtId="49" fontId="72" fillId="0" borderId="104">
      <alignment horizontal="center"/>
    </xf>
    <xf numFmtId="49" fontId="72" fillId="0" borderId="104">
      <alignment horizontal="center"/>
    </xf>
    <xf numFmtId="0" fontId="47" fillId="0" borderId="21">
      <alignment horizontal="center" shrinkToFit="1"/>
    </xf>
    <xf numFmtId="49" fontId="48" fillId="0" borderId="154">
      <alignment horizontal="center" shrinkToFit="1"/>
    </xf>
    <xf numFmtId="49" fontId="62" fillId="0" borderId="144">
      <alignment horizontal="left" vertical="center" wrapText="1"/>
    </xf>
    <xf numFmtId="49" fontId="72" fillId="0" borderId="116">
      <alignment horizontal="center"/>
    </xf>
    <xf numFmtId="49" fontId="48" fillId="0" borderId="116">
      <alignment horizontal="center"/>
    </xf>
    <xf numFmtId="49" fontId="72" fillId="0" borderId="116">
      <alignment horizontal="center"/>
    </xf>
    <xf numFmtId="49" fontId="72" fillId="0" borderId="116">
      <alignment horizontal="center"/>
    </xf>
    <xf numFmtId="49" fontId="72" fillId="0" borderId="116">
      <alignment horizontal="center"/>
    </xf>
    <xf numFmtId="49" fontId="72" fillId="0" borderId="116">
      <alignment horizontal="center"/>
    </xf>
    <xf numFmtId="0" fontId="47" fillId="0" borderId="21">
      <alignment horizontal="center" vertical="center" wrapText="1"/>
    </xf>
    <xf numFmtId="49" fontId="48" fillId="0" borderId="21">
      <alignment horizontal="center" vertical="center" wrapText="1"/>
    </xf>
    <xf numFmtId="49" fontId="49" fillId="37" borderId="149">
      <alignment horizontal="left" vertical="center" wrapText="1"/>
    </xf>
    <xf numFmtId="49" fontId="48" fillId="0" borderId="21">
      <alignment horizontal="center" vertical="center" wrapText="1"/>
    </xf>
    <xf numFmtId="49" fontId="48" fillId="0" borderId="110">
      <alignment horizontal="center"/>
    </xf>
    <xf numFmtId="49" fontId="72" fillId="0" borderId="110">
      <alignment horizontal="center"/>
    </xf>
    <xf numFmtId="49" fontId="72" fillId="0" borderId="110">
      <alignment horizontal="center"/>
    </xf>
    <xf numFmtId="49" fontId="72" fillId="0" borderId="110">
      <alignment horizontal="center"/>
    </xf>
    <xf numFmtId="49" fontId="72" fillId="0" borderId="110">
      <alignment horizontal="center"/>
    </xf>
    <xf numFmtId="0" fontId="47" fillId="0" borderId="21">
      <alignment horizontal="center" vertical="center" wrapText="1"/>
    </xf>
    <xf numFmtId="49" fontId="48" fillId="0" borderId="21">
      <alignment horizontal="center" vertical="center" wrapText="1"/>
    </xf>
    <xf numFmtId="0" fontId="20" fillId="0" borderId="0">
      <alignment vertical="center"/>
    </xf>
    <xf numFmtId="49" fontId="48" fillId="0" borderId="21">
      <alignment horizontal="center" vertical="center" wrapText="1"/>
    </xf>
    <xf numFmtId="49" fontId="48" fillId="0" borderId="110">
      <alignment horizontal="center" vertical="center" wrapText="1"/>
    </xf>
    <xf numFmtId="49" fontId="72" fillId="0" borderId="110">
      <alignment horizontal="center" vertical="center" wrapText="1"/>
    </xf>
    <xf numFmtId="49" fontId="72" fillId="0" borderId="110">
      <alignment horizontal="center" vertical="center" wrapText="1"/>
    </xf>
    <xf numFmtId="49" fontId="72" fillId="0" borderId="110">
      <alignment horizontal="center" vertical="center" wrapText="1"/>
    </xf>
    <xf numFmtId="49" fontId="72" fillId="0" borderId="110">
      <alignment horizontal="center" vertical="center" wrapText="1"/>
    </xf>
    <xf numFmtId="0" fontId="47" fillId="12" borderId="36"/>
    <xf numFmtId="4" fontId="48" fillId="0" borderId="53">
      <alignment horizontal="right"/>
    </xf>
    <xf numFmtId="0" fontId="20" fillId="0" borderId="102">
      <alignment vertical="center"/>
    </xf>
    <xf numFmtId="49" fontId="72" fillId="0" borderId="129">
      <alignment horizontal="center" vertical="center" wrapText="1"/>
    </xf>
    <xf numFmtId="49" fontId="48" fillId="0" borderId="129">
      <alignment horizontal="center" vertical="center" wrapText="1"/>
    </xf>
    <xf numFmtId="49" fontId="72" fillId="0" borderId="129">
      <alignment horizontal="center" vertical="center" wrapText="1"/>
    </xf>
    <xf numFmtId="49" fontId="72" fillId="0" borderId="129">
      <alignment horizontal="center" vertical="center" wrapText="1"/>
    </xf>
    <xf numFmtId="49" fontId="72" fillId="0" borderId="129">
      <alignment horizontal="center" vertical="center" wrapText="1"/>
    </xf>
    <xf numFmtId="49" fontId="72" fillId="0" borderId="129">
      <alignment horizontal="center" vertical="center" wrapText="1"/>
    </xf>
    <xf numFmtId="0" fontId="47" fillId="0" borderId="21">
      <alignment horizontal="right" shrinkToFit="1"/>
    </xf>
    <xf numFmtId="49" fontId="48" fillId="0" borderId="54">
      <alignment horizontal="center"/>
    </xf>
    <xf numFmtId="0" fontId="25" fillId="0" borderId="0"/>
    <xf numFmtId="0" fontId="70" fillId="40" borderId="138"/>
    <xf numFmtId="0" fontId="20" fillId="39" borderId="138"/>
    <xf numFmtId="0" fontId="70" fillId="40" borderId="138"/>
    <xf numFmtId="0" fontId="70" fillId="40" borderId="138"/>
    <xf numFmtId="0" fontId="70" fillId="40" borderId="138"/>
    <xf numFmtId="0" fontId="70" fillId="40" borderId="138"/>
    <xf numFmtId="0" fontId="47" fillId="0" borderId="54">
      <alignment horizontal="center"/>
    </xf>
    <xf numFmtId="4" fontId="48" fillId="0" borderId="21">
      <alignment horizontal="right"/>
    </xf>
    <xf numFmtId="4" fontId="48" fillId="0" borderId="110">
      <alignment horizontal="right"/>
    </xf>
    <xf numFmtId="4" fontId="48" fillId="0" borderId="21">
      <alignment horizontal="right"/>
    </xf>
    <xf numFmtId="0" fontId="49" fillId="0" borderId="0"/>
    <xf numFmtId="4" fontId="72" fillId="0" borderId="110">
      <alignment horizontal="right"/>
    </xf>
    <xf numFmtId="4" fontId="48" fillId="0" borderId="110">
      <alignment horizontal="right"/>
    </xf>
    <xf numFmtId="4" fontId="72" fillId="0" borderId="110">
      <alignment horizontal="right"/>
    </xf>
    <xf numFmtId="4" fontId="72" fillId="0" borderId="110">
      <alignment horizontal="right"/>
    </xf>
    <xf numFmtId="4" fontId="72" fillId="0" borderId="110">
      <alignment horizontal="right"/>
    </xf>
    <xf numFmtId="4" fontId="72" fillId="0" borderId="110">
      <alignment horizontal="right"/>
    </xf>
    <xf numFmtId="0" fontId="47" fillId="12" borderId="16"/>
    <xf numFmtId="0" fontId="47" fillId="36" borderId="35"/>
    <xf numFmtId="0" fontId="49" fillId="0" borderId="0">
      <alignment vertical="center"/>
    </xf>
    <xf numFmtId="0" fontId="72" fillId="38" borderId="114"/>
    <xf numFmtId="0" fontId="48" fillId="37" borderId="114"/>
    <xf numFmtId="0" fontId="72" fillId="38" borderId="114"/>
    <xf numFmtId="0" fontId="72" fillId="38" borderId="114"/>
    <xf numFmtId="0" fontId="72" fillId="38" borderId="114"/>
    <xf numFmtId="0" fontId="72" fillId="38" borderId="114"/>
    <xf numFmtId="0" fontId="47" fillId="25" borderId="18"/>
    <xf numFmtId="0" fontId="47" fillId="36" borderId="16"/>
    <xf numFmtId="0" fontId="43" fillId="0" borderId="0">
      <alignment vertical="center"/>
    </xf>
    <xf numFmtId="0" fontId="79" fillId="0" borderId="0">
      <alignment horizontal="center" wrapText="1"/>
    </xf>
    <xf numFmtId="0" fontId="17" fillId="0" borderId="0">
      <alignment horizontal="center" wrapText="1"/>
    </xf>
    <xf numFmtId="0" fontId="79" fillId="0" borderId="0">
      <alignment horizontal="center" wrapText="1"/>
    </xf>
    <xf numFmtId="0" fontId="79" fillId="0" borderId="0">
      <alignment horizontal="center" wrapText="1"/>
    </xf>
    <xf numFmtId="0" fontId="79" fillId="0" borderId="0">
      <alignment horizontal="center" wrapText="1"/>
    </xf>
    <xf numFmtId="0" fontId="79" fillId="0" borderId="0">
      <alignment horizontal="center" wrapText="1"/>
    </xf>
    <xf numFmtId="0" fontId="47" fillId="0" borderId="23">
      <alignment wrapText="1"/>
    </xf>
    <xf numFmtId="0" fontId="48" fillId="37" borderId="18"/>
    <xf numFmtId="4" fontId="48" fillId="0" borderId="110">
      <alignment horizontal="right"/>
    </xf>
    <xf numFmtId="0" fontId="81" fillId="0" borderId="123"/>
    <xf numFmtId="0" fontId="43" fillId="37" borderId="0">
      <alignment vertical="center"/>
    </xf>
    <xf numFmtId="0" fontId="2" fillId="0" borderId="123"/>
    <xf numFmtId="0" fontId="81" fillId="0" borderId="123"/>
    <xf numFmtId="0" fontId="81" fillId="0" borderId="123"/>
    <xf numFmtId="0" fontId="81" fillId="0" borderId="123"/>
    <xf numFmtId="0" fontId="81" fillId="0" borderId="123"/>
    <xf numFmtId="0" fontId="47" fillId="0" borderId="44">
      <alignment wrapText="1"/>
    </xf>
    <xf numFmtId="49" fontId="48" fillId="0" borderId="35"/>
    <xf numFmtId="0" fontId="20" fillId="0" borderId="99">
      <alignment horizontal="left" vertical="center"/>
    </xf>
    <xf numFmtId="49" fontId="82" fillId="0" borderId="128">
      <alignment horizontal="right"/>
    </xf>
    <xf numFmtId="49" fontId="47" fillId="0" borderId="128">
      <alignment horizontal="right"/>
    </xf>
    <xf numFmtId="49" fontId="82" fillId="0" borderId="128">
      <alignment horizontal="right"/>
    </xf>
    <xf numFmtId="49" fontId="82" fillId="0" borderId="128">
      <alignment horizontal="right"/>
    </xf>
    <xf numFmtId="49" fontId="82" fillId="0" borderId="128">
      <alignment horizontal="right"/>
    </xf>
    <xf numFmtId="49" fontId="82" fillId="0" borderId="128">
      <alignment horizontal="right"/>
    </xf>
    <xf numFmtId="0" fontId="47" fillId="0" borderId="35"/>
    <xf numFmtId="0" fontId="48" fillId="0" borderId="21">
      <alignment horizontal="center" vertical="center" wrapText="1"/>
    </xf>
    <xf numFmtId="0" fontId="20" fillId="0" borderId="110">
      <alignment horizontal="left" vertical="center" wrapText="1"/>
    </xf>
    <xf numFmtId="0" fontId="48" fillId="0" borderId="21">
      <alignment horizontal="center" vertical="center" wrapText="1"/>
    </xf>
    <xf numFmtId="0" fontId="48" fillId="0" borderId="128">
      <alignment horizontal="right"/>
    </xf>
    <xf numFmtId="0" fontId="72" fillId="0" borderId="128">
      <alignment horizontal="right"/>
    </xf>
    <xf numFmtId="0" fontId="72" fillId="0" borderId="128">
      <alignment horizontal="right"/>
    </xf>
    <xf numFmtId="0" fontId="72" fillId="0" borderId="128">
      <alignment horizontal="right"/>
    </xf>
    <xf numFmtId="0" fontId="72" fillId="0" borderId="128">
      <alignment horizontal="right"/>
    </xf>
    <xf numFmtId="0" fontId="47" fillId="0" borderId="21">
      <alignment horizontal="center" vertical="center" wrapText="1"/>
    </xf>
    <xf numFmtId="49" fontId="48" fillId="0" borderId="24">
      <alignment horizontal="center" vertical="center"/>
    </xf>
    <xf numFmtId="0" fontId="20" fillId="0" borderId="102">
      <alignment horizontal="left" vertical="center"/>
    </xf>
    <xf numFmtId="49" fontId="48" fillId="0" borderId="24">
      <alignment horizontal="center" vertical="center"/>
    </xf>
    <xf numFmtId="0" fontId="2" fillId="0" borderId="99"/>
    <xf numFmtId="0" fontId="81" fillId="0" borderId="99"/>
    <xf numFmtId="0" fontId="81" fillId="0" borderId="99"/>
    <xf numFmtId="0" fontId="81" fillId="0" borderId="99"/>
    <xf numFmtId="0" fontId="81" fillId="0" borderId="99"/>
    <xf numFmtId="0" fontId="47" fillId="0" borderId="25">
      <alignment horizontal="center" vertical="center"/>
    </xf>
    <xf numFmtId="0" fontId="48" fillId="0" borderId="23"/>
    <xf numFmtId="0" fontId="49" fillId="0" borderId="0">
      <alignment horizontal="center" vertical="center"/>
    </xf>
    <xf numFmtId="0" fontId="72" fillId="0" borderId="129">
      <alignment horizontal="center"/>
    </xf>
    <xf numFmtId="0" fontId="48" fillId="0" borderId="129">
      <alignment horizontal="center"/>
    </xf>
    <xf numFmtId="0" fontId="72" fillId="0" borderId="129">
      <alignment horizontal="center"/>
    </xf>
    <xf numFmtId="0" fontId="72" fillId="0" borderId="129">
      <alignment horizontal="center"/>
    </xf>
    <xf numFmtId="0" fontId="72" fillId="0" borderId="129">
      <alignment horizontal="center"/>
    </xf>
    <xf numFmtId="0" fontId="72" fillId="0" borderId="129">
      <alignment horizontal="center"/>
    </xf>
    <xf numFmtId="0" fontId="47" fillId="0" borderId="0">
      <alignment horizontal="right"/>
    </xf>
    <xf numFmtId="49" fontId="48" fillId="0" borderId="44"/>
    <xf numFmtId="49" fontId="62" fillId="0" borderId="0">
      <alignment horizontal="center" vertical="center" wrapText="1"/>
    </xf>
    <xf numFmtId="49" fontId="70" fillId="0" borderId="130">
      <alignment horizontal="center"/>
    </xf>
    <xf numFmtId="49" fontId="20" fillId="0" borderId="130">
      <alignment horizontal="center"/>
    </xf>
    <xf numFmtId="49" fontId="70" fillId="0" borderId="130">
      <alignment horizontal="center"/>
    </xf>
    <xf numFmtId="49" fontId="70" fillId="0" borderId="130">
      <alignment horizontal="center"/>
    </xf>
    <xf numFmtId="49" fontId="70" fillId="0" borderId="130">
      <alignment horizontal="center"/>
    </xf>
    <xf numFmtId="49" fontId="70" fillId="0" borderId="130">
      <alignment horizontal="center"/>
    </xf>
    <xf numFmtId="0" fontId="47" fillId="0" borderId="0">
      <alignment horizontal="right"/>
    </xf>
    <xf numFmtId="49" fontId="48" fillId="0" borderId="0">
      <alignment horizontal="right"/>
    </xf>
    <xf numFmtId="0" fontId="49" fillId="0" borderId="110">
      <alignment horizontal="center" vertical="center" wrapText="1"/>
    </xf>
    <xf numFmtId="165" fontId="72" fillId="0" borderId="131">
      <alignment horizontal="center"/>
    </xf>
    <xf numFmtId="14" fontId="48" fillId="0" borderId="131">
      <alignment horizontal="center"/>
    </xf>
    <xf numFmtId="165" fontId="72" fillId="0" borderId="131">
      <alignment horizontal="center"/>
    </xf>
    <xf numFmtId="165" fontId="72" fillId="0" borderId="131">
      <alignment horizontal="center"/>
    </xf>
    <xf numFmtId="165" fontId="72" fillId="0" borderId="131">
      <alignment horizontal="center"/>
    </xf>
    <xf numFmtId="165" fontId="72" fillId="0" borderId="131">
      <alignment horizontal="center"/>
    </xf>
    <xf numFmtId="0" fontId="47" fillId="0" borderId="87"/>
    <xf numFmtId="0" fontId="48" fillId="0" borderId="0">
      <alignment horizontal="right"/>
    </xf>
    <xf numFmtId="0" fontId="49" fillId="0" borderId="110">
      <alignment horizontal="center" vertical="center"/>
    </xf>
    <xf numFmtId="0" fontId="72" fillId="0" borderId="155">
      <alignment horizontal="center"/>
    </xf>
    <xf numFmtId="0" fontId="48" fillId="0" borderId="155">
      <alignment horizontal="center"/>
    </xf>
    <xf numFmtId="0" fontId="72" fillId="0" borderId="155">
      <alignment horizontal="center"/>
    </xf>
    <xf numFmtId="0" fontId="72" fillId="0" borderId="155">
      <alignment horizontal="center"/>
    </xf>
    <xf numFmtId="0" fontId="72" fillId="0" borderId="155">
      <alignment horizontal="center"/>
    </xf>
    <xf numFmtId="0" fontId="72" fillId="0" borderId="155">
      <alignment horizontal="center"/>
    </xf>
    <xf numFmtId="0" fontId="47" fillId="0" borderId="88"/>
    <xf numFmtId="0" fontId="57" fillId="0" borderId="64"/>
    <xf numFmtId="49" fontId="62" fillId="0" borderId="110">
      <alignment horizontal="center" vertical="center" wrapText="1"/>
    </xf>
    <xf numFmtId="49" fontId="72" fillId="0" borderId="156">
      <alignment horizontal="center"/>
    </xf>
    <xf numFmtId="49" fontId="48" fillId="0" borderId="156">
      <alignment horizontal="center"/>
    </xf>
    <xf numFmtId="49" fontId="72" fillId="0" borderId="156">
      <alignment horizontal="center"/>
    </xf>
    <xf numFmtId="49" fontId="72" fillId="0" borderId="156">
      <alignment horizontal="center"/>
    </xf>
    <xf numFmtId="49" fontId="72" fillId="0" borderId="156">
      <alignment horizontal="center"/>
    </xf>
    <xf numFmtId="49" fontId="72" fillId="0" borderId="156">
      <alignment horizontal="center"/>
    </xf>
    <xf numFmtId="0" fontId="47" fillId="0" borderId="85">
      <alignment horizontal="right"/>
    </xf>
    <xf numFmtId="49" fontId="48" fillId="0" borderId="77">
      <alignment horizontal="right"/>
    </xf>
    <xf numFmtId="49" fontId="49" fillId="0" borderId="116">
      <alignment horizontal="center" vertical="center"/>
    </xf>
    <xf numFmtId="49" fontId="72" fillId="0" borderId="131">
      <alignment horizontal="center"/>
    </xf>
    <xf numFmtId="49" fontId="48" fillId="0" borderId="131">
      <alignment horizontal="center"/>
    </xf>
    <xf numFmtId="49" fontId="72" fillId="0" borderId="131">
      <alignment horizontal="center"/>
    </xf>
    <xf numFmtId="49" fontId="72" fillId="0" borderId="131">
      <alignment horizontal="center"/>
    </xf>
    <xf numFmtId="49" fontId="72" fillId="0" borderId="131">
      <alignment horizontal="center"/>
    </xf>
    <xf numFmtId="49" fontId="72" fillId="0" borderId="131">
      <alignment horizontal="center"/>
    </xf>
    <xf numFmtId="0" fontId="57" fillId="0" borderId="64"/>
    <xf numFmtId="0" fontId="48" fillId="0" borderId="77">
      <alignment horizontal="right"/>
    </xf>
    <xf numFmtId="49" fontId="49" fillId="0" borderId="103">
      <alignment horizontal="center" vertical="center"/>
    </xf>
    <xf numFmtId="0" fontId="72" fillId="0" borderId="131">
      <alignment horizontal="center"/>
    </xf>
    <xf numFmtId="0" fontId="48" fillId="0" borderId="131">
      <alignment horizontal="center"/>
    </xf>
    <xf numFmtId="0" fontId="72" fillId="0" borderId="131">
      <alignment horizontal="center"/>
    </xf>
    <xf numFmtId="0" fontId="72" fillId="0" borderId="131">
      <alignment horizontal="center"/>
    </xf>
    <xf numFmtId="0" fontId="72" fillId="0" borderId="131">
      <alignment horizontal="center"/>
    </xf>
    <xf numFmtId="0" fontId="72" fillId="0" borderId="131">
      <alignment horizontal="center"/>
    </xf>
    <xf numFmtId="0" fontId="47" fillId="0" borderId="77">
      <alignment horizontal="right"/>
    </xf>
    <xf numFmtId="0" fontId="57" fillId="0" borderId="23"/>
    <xf numFmtId="49" fontId="49" fillId="0" borderId="110">
      <alignment horizontal="center" vertical="center"/>
    </xf>
    <xf numFmtId="49" fontId="72" fillId="0" borderId="136">
      <alignment horizontal="center"/>
    </xf>
    <xf numFmtId="49" fontId="48" fillId="0" borderId="136">
      <alignment horizontal="center"/>
    </xf>
    <xf numFmtId="49" fontId="72" fillId="0" borderId="136">
      <alignment horizontal="center"/>
    </xf>
    <xf numFmtId="49" fontId="72" fillId="0" borderId="136">
      <alignment horizontal="center"/>
    </xf>
    <xf numFmtId="49" fontId="72" fillId="0" borderId="136">
      <alignment horizontal="center"/>
    </xf>
    <xf numFmtId="49" fontId="72" fillId="0" borderId="136">
      <alignment horizontal="center"/>
    </xf>
    <xf numFmtId="0" fontId="47" fillId="0" borderId="77">
      <alignment horizontal="right"/>
    </xf>
    <xf numFmtId="0" fontId="47" fillId="0" borderId="49">
      <alignment horizontal="center"/>
    </xf>
    <xf numFmtId="0" fontId="43" fillId="0" borderId="116"/>
    <xf numFmtId="0" fontId="78" fillId="0" borderId="114"/>
    <xf numFmtId="0" fontId="25" fillId="0" borderId="114"/>
    <xf numFmtId="0" fontId="78" fillId="0" borderId="114"/>
    <xf numFmtId="0" fontId="78" fillId="0" borderId="114"/>
    <xf numFmtId="0" fontId="78" fillId="0" borderId="114"/>
    <xf numFmtId="0" fontId="78" fillId="0" borderId="114"/>
    <xf numFmtId="0" fontId="57" fillId="0" borderId="23"/>
    <xf numFmtId="49" fontId="48" fillId="0" borderId="78">
      <alignment horizontal="center"/>
    </xf>
    <xf numFmtId="49" fontId="62" fillId="0" borderId="110">
      <alignment horizontal="center" vertical="center"/>
    </xf>
    <xf numFmtId="0" fontId="81" fillId="0" borderId="0"/>
    <xf numFmtId="0" fontId="2" fillId="0" borderId="0"/>
    <xf numFmtId="0" fontId="81" fillId="0" borderId="0"/>
    <xf numFmtId="0" fontId="81" fillId="0" borderId="0"/>
    <xf numFmtId="0" fontId="81" fillId="0" borderId="0"/>
    <xf numFmtId="0" fontId="81" fillId="0" borderId="0"/>
    <xf numFmtId="0" fontId="47" fillId="0" borderId="49">
      <alignment horizontal="center"/>
    </xf>
    <xf numFmtId="14" fontId="48" fillId="0" borderId="79">
      <alignment horizontal="center"/>
    </xf>
    <xf numFmtId="49" fontId="62" fillId="0" borderId="116">
      <alignment horizontal="center" vertical="center" wrapText="1"/>
    </xf>
    <xf numFmtId="0" fontId="70" fillId="0" borderId="101"/>
    <xf numFmtId="0" fontId="20" fillId="0" borderId="101"/>
    <xf numFmtId="0" fontId="70" fillId="0" borderId="101"/>
    <xf numFmtId="0" fontId="70" fillId="0" borderId="101"/>
    <xf numFmtId="0" fontId="70" fillId="0" borderId="101"/>
    <xf numFmtId="0" fontId="70" fillId="0" borderId="101"/>
    <xf numFmtId="0" fontId="47" fillId="0" borderId="78">
      <alignment horizontal="center"/>
    </xf>
    <xf numFmtId="0" fontId="48" fillId="0" borderId="89">
      <alignment horizontal="center"/>
    </xf>
    <xf numFmtId="49" fontId="49" fillId="0" borderId="103">
      <alignment horizontal="center" vertical="center" wrapText="1"/>
    </xf>
    <xf numFmtId="0" fontId="70" fillId="0" borderId="140"/>
    <xf numFmtId="0" fontId="20" fillId="0" borderId="140"/>
    <xf numFmtId="0" fontId="70" fillId="0" borderId="140"/>
    <xf numFmtId="0" fontId="70" fillId="0" borderId="140"/>
    <xf numFmtId="0" fontId="70" fillId="0" borderId="140"/>
    <xf numFmtId="0" fontId="70" fillId="0" borderId="140"/>
    <xf numFmtId="0" fontId="47" fillId="0" borderId="79">
      <alignment horizontal="center"/>
    </xf>
    <xf numFmtId="49" fontId="48" fillId="0" borderId="90">
      <alignment horizontal="center"/>
    </xf>
    <xf numFmtId="49" fontId="49" fillId="0" borderId="110">
      <alignment horizontal="center" vertical="center" wrapText="1"/>
    </xf>
    <xf numFmtId="0" fontId="72" fillId="0" borderId="109">
      <alignment horizontal="left" wrapText="1"/>
    </xf>
    <xf numFmtId="0" fontId="48" fillId="0" borderId="109">
      <alignment horizontal="left" wrapText="1"/>
    </xf>
    <xf numFmtId="0" fontId="72" fillId="0" borderId="109">
      <alignment horizontal="left" wrapText="1"/>
    </xf>
    <xf numFmtId="0" fontId="72" fillId="0" borderId="109">
      <alignment horizontal="left" wrapText="1"/>
    </xf>
    <xf numFmtId="0" fontId="72" fillId="0" borderId="109">
      <alignment horizontal="left" wrapText="1"/>
    </xf>
    <xf numFmtId="49" fontId="72" fillId="0" borderId="0">
      <alignment horizontal="right"/>
    </xf>
    <xf numFmtId="0" fontId="47" fillId="0" borderId="89">
      <alignment horizontal="center"/>
    </xf>
    <xf numFmtId="49" fontId="48" fillId="0" borderId="79">
      <alignment horizontal="center"/>
    </xf>
    <xf numFmtId="49" fontId="62" fillId="0" borderId="116">
      <alignment horizontal="center" vertical="center"/>
    </xf>
    <xf numFmtId="49" fontId="72" fillId="0" borderId="142">
      <alignment horizontal="center"/>
    </xf>
    <xf numFmtId="49" fontId="48" fillId="0" borderId="142">
      <alignment horizontal="center"/>
    </xf>
    <xf numFmtId="49" fontId="72" fillId="0" borderId="142">
      <alignment horizontal="center"/>
    </xf>
    <xf numFmtId="49" fontId="72" fillId="0" borderId="142">
      <alignment horizontal="center"/>
    </xf>
    <xf numFmtId="49" fontId="72" fillId="0" borderId="142">
      <alignment horizontal="center"/>
    </xf>
    <xf numFmtId="0" fontId="72" fillId="0" borderId="0">
      <alignment horizontal="right"/>
    </xf>
    <xf numFmtId="0" fontId="47" fillId="0" borderId="90">
      <alignment horizontal="center"/>
    </xf>
    <xf numFmtId="0" fontId="48" fillId="0" borderId="79">
      <alignment horizontal="center"/>
    </xf>
    <xf numFmtId="0" fontId="49" fillId="0" borderId="116">
      <alignment horizontal="center" vertical="center"/>
    </xf>
    <xf numFmtId="0" fontId="79" fillId="0" borderId="0">
      <alignment horizontal="left" wrapText="1"/>
    </xf>
    <xf numFmtId="0" fontId="17" fillId="0" borderId="0">
      <alignment horizontal="left" wrapText="1"/>
    </xf>
    <xf numFmtId="0" fontId="79" fillId="0" borderId="0">
      <alignment horizontal="left" wrapText="1"/>
    </xf>
    <xf numFmtId="0" fontId="79" fillId="0" borderId="0">
      <alignment horizontal="left" wrapText="1"/>
    </xf>
    <xf numFmtId="0" fontId="79" fillId="0" borderId="0">
      <alignment horizontal="left" wrapText="1"/>
    </xf>
    <xf numFmtId="4" fontId="72" fillId="0" borderId="109">
      <alignment horizontal="right"/>
    </xf>
    <xf numFmtId="0" fontId="47" fillId="0" borderId="79">
      <alignment horizontal="center"/>
    </xf>
    <xf numFmtId="49" fontId="48" fillId="0" borderId="81">
      <alignment horizontal="center"/>
    </xf>
    <xf numFmtId="0" fontId="49" fillId="0" borderId="103">
      <alignment horizontal="center" vertical="center"/>
    </xf>
    <xf numFmtId="49" fontId="70" fillId="0" borderId="0"/>
    <xf numFmtId="49" fontId="20" fillId="0" borderId="0"/>
    <xf numFmtId="49" fontId="70" fillId="0" borderId="0"/>
    <xf numFmtId="49" fontId="70" fillId="0" borderId="0"/>
    <xf numFmtId="49" fontId="70" fillId="0" borderId="0"/>
    <xf numFmtId="49" fontId="72" fillId="0" borderId="142">
      <alignment horizontal="center"/>
    </xf>
    <xf numFmtId="0" fontId="47" fillId="0" borderId="79">
      <alignment horizontal="center"/>
    </xf>
    <xf numFmtId="49" fontId="48" fillId="0" borderId="18"/>
    <xf numFmtId="49" fontId="62" fillId="0" borderId="103">
      <alignment horizontal="left" vertical="center"/>
    </xf>
    <xf numFmtId="0" fontId="72" fillId="0" borderId="0">
      <alignment horizontal="right"/>
    </xf>
    <xf numFmtId="0" fontId="48" fillId="0" borderId="0">
      <alignment horizontal="right"/>
    </xf>
    <xf numFmtId="0" fontId="72" fillId="0" borderId="0">
      <alignment horizontal="right"/>
    </xf>
    <xf numFmtId="0" fontId="72" fillId="0" borderId="0">
      <alignment horizontal="right"/>
    </xf>
    <xf numFmtId="0" fontId="72" fillId="0" borderId="0">
      <alignment horizontal="right"/>
    </xf>
    <xf numFmtId="0" fontId="72" fillId="0" borderId="0">
      <alignment horizontal="left" wrapText="1"/>
    </xf>
    <xf numFmtId="0" fontId="47" fillId="0" borderId="81">
      <alignment horizontal="center"/>
    </xf>
    <xf numFmtId="49" fontId="48" fillId="0" borderId="24">
      <alignment horizontal="center" vertical="center" wrapText="1"/>
    </xf>
    <xf numFmtId="49" fontId="62" fillId="0" borderId="103">
      <alignment horizontal="center" vertical="center"/>
    </xf>
    <xf numFmtId="49" fontId="48" fillId="0" borderId="24">
      <alignment horizontal="center" vertical="center" wrapText="1"/>
    </xf>
    <xf numFmtId="49" fontId="48" fillId="0" borderId="0">
      <alignment horizontal="right"/>
    </xf>
    <xf numFmtId="49" fontId="72" fillId="0" borderId="0">
      <alignment horizontal="right"/>
    </xf>
    <xf numFmtId="49" fontId="72" fillId="0" borderId="0">
      <alignment horizontal="right"/>
    </xf>
    <xf numFmtId="49" fontId="72" fillId="0" borderId="0">
      <alignment horizontal="right"/>
    </xf>
    <xf numFmtId="0" fontId="72" fillId="0" borderId="99">
      <alignment horizontal="left"/>
    </xf>
    <xf numFmtId="0" fontId="47" fillId="0" borderId="18"/>
    <xf numFmtId="0" fontId="48" fillId="0" borderId="55">
      <alignment horizontal="center" vertical="center"/>
    </xf>
    <xf numFmtId="49" fontId="49" fillId="0" borderId="102">
      <alignment horizontal="center" vertical="center"/>
    </xf>
    <xf numFmtId="4" fontId="72" fillId="0" borderId="109">
      <alignment horizontal="right"/>
    </xf>
    <xf numFmtId="4" fontId="48" fillId="0" borderId="109">
      <alignment horizontal="right"/>
    </xf>
    <xf numFmtId="4" fontId="72" fillId="0" borderId="109">
      <alignment horizontal="right"/>
    </xf>
    <xf numFmtId="4" fontId="72" fillId="0" borderId="109">
      <alignment horizontal="right"/>
    </xf>
    <xf numFmtId="4" fontId="72" fillId="0" borderId="109">
      <alignment horizontal="right"/>
    </xf>
    <xf numFmtId="0" fontId="72" fillId="0" borderId="117">
      <alignment horizontal="left" wrapText="1"/>
    </xf>
    <xf numFmtId="0" fontId="47" fillId="0" borderId="24">
      <alignment horizontal="center" vertical="center" wrapText="1"/>
    </xf>
    <xf numFmtId="4" fontId="48" fillId="0" borderId="56">
      <alignment horizontal="right"/>
    </xf>
    <xf numFmtId="0" fontId="48" fillId="0" borderId="0">
      <alignment horizontal="center" vertical="center"/>
    </xf>
    <xf numFmtId="0" fontId="72" fillId="0" borderId="0">
      <alignment horizontal="left" wrapText="1"/>
    </xf>
    <xf numFmtId="0" fontId="48" fillId="0" borderId="0">
      <alignment horizontal="left" wrapText="1"/>
    </xf>
    <xf numFmtId="0" fontId="72" fillId="0" borderId="0">
      <alignment horizontal="left" wrapText="1"/>
    </xf>
    <xf numFmtId="0" fontId="72" fillId="0" borderId="0">
      <alignment horizontal="left" wrapText="1"/>
    </xf>
    <xf numFmtId="0" fontId="72" fillId="0" borderId="0">
      <alignment horizontal="left" wrapText="1"/>
    </xf>
    <xf numFmtId="0" fontId="72" fillId="0" borderId="100"/>
    <xf numFmtId="0" fontId="47" fillId="0" borderId="91">
      <alignment horizontal="center" vertical="center"/>
    </xf>
    <xf numFmtId="49" fontId="48" fillId="0" borderId="157">
      <alignment horizontal="center"/>
    </xf>
    <xf numFmtId="0" fontId="43" fillId="0" borderId="0"/>
    <xf numFmtId="0" fontId="72" fillId="0" borderId="99">
      <alignment horizontal="left"/>
    </xf>
    <xf numFmtId="0" fontId="48" fillId="0" borderId="99">
      <alignment horizontal="left"/>
    </xf>
    <xf numFmtId="0" fontId="72" fillId="0" borderId="99">
      <alignment horizontal="left"/>
    </xf>
    <xf numFmtId="0" fontId="72" fillId="0" borderId="99">
      <alignment horizontal="left"/>
    </xf>
    <xf numFmtId="0" fontId="72" fillId="0" borderId="99">
      <alignment horizontal="left"/>
    </xf>
    <xf numFmtId="0" fontId="73" fillId="0" borderId="158">
      <alignment horizontal="left" wrapText="1"/>
    </xf>
    <xf numFmtId="0" fontId="47" fillId="0" borderId="57">
      <alignment horizontal="right" shrinkToFit="1"/>
    </xf>
    <xf numFmtId="4" fontId="48" fillId="0" borderId="57">
      <alignment horizontal="right"/>
    </xf>
    <xf numFmtId="0" fontId="49" fillId="37" borderId="0"/>
    <xf numFmtId="0" fontId="72" fillId="0" borderId="117">
      <alignment horizontal="left" wrapText="1"/>
    </xf>
    <xf numFmtId="0" fontId="48" fillId="0" borderId="117">
      <alignment horizontal="left" wrapText="1"/>
    </xf>
    <xf numFmtId="0" fontId="72" fillId="0" borderId="117">
      <alignment horizontal="left" wrapText="1"/>
    </xf>
    <xf numFmtId="0" fontId="72" fillId="0" borderId="117">
      <alignment horizontal="left" wrapText="1"/>
    </xf>
    <xf numFmtId="0" fontId="72" fillId="0" borderId="117">
      <alignment horizontal="left" wrapText="1"/>
    </xf>
    <xf numFmtId="0" fontId="72" fillId="0" borderId="106">
      <alignment horizontal="left" wrapText="1" indent="2"/>
    </xf>
    <xf numFmtId="0" fontId="47" fillId="0" borderId="67">
      <alignment horizontal="center"/>
    </xf>
    <xf numFmtId="0" fontId="53" fillId="0" borderId="84"/>
    <xf numFmtId="0" fontId="52" fillId="0" borderId="0">
      <alignment horizontal="center" vertical="center" wrapText="1"/>
    </xf>
    <xf numFmtId="0" fontId="72" fillId="0" borderId="100"/>
    <xf numFmtId="0" fontId="48" fillId="0" borderId="100"/>
    <xf numFmtId="0" fontId="72" fillId="0" borderId="100"/>
    <xf numFmtId="0" fontId="72" fillId="0" borderId="100"/>
    <xf numFmtId="0" fontId="72" fillId="0" borderId="100"/>
    <xf numFmtId="49" fontId="72" fillId="0" borderId="0">
      <alignment horizontal="center" wrapText="1"/>
    </xf>
    <xf numFmtId="0" fontId="19" fillId="0" borderId="84"/>
    <xf numFmtId="0" fontId="48" fillId="0" borderId="41"/>
    <xf numFmtId="0" fontId="43" fillId="0" borderId="0">
      <alignment horizontal="center" vertical="center"/>
    </xf>
    <xf numFmtId="0" fontId="73" fillId="0" borderId="158">
      <alignment horizontal="left" wrapText="1"/>
    </xf>
    <xf numFmtId="0" fontId="51" fillId="0" borderId="158">
      <alignment horizontal="left" wrapText="1"/>
    </xf>
    <xf numFmtId="0" fontId="73" fillId="0" borderId="158">
      <alignment horizontal="left" wrapText="1"/>
    </xf>
    <xf numFmtId="0" fontId="73" fillId="0" borderId="158">
      <alignment horizontal="left" wrapText="1"/>
    </xf>
    <xf numFmtId="0" fontId="73" fillId="0" borderId="158">
      <alignment horizontal="left" wrapText="1"/>
    </xf>
    <xf numFmtId="49" fontId="72" fillId="0" borderId="137">
      <alignment horizontal="center" wrapText="1"/>
    </xf>
    <xf numFmtId="0" fontId="19" fillId="0" borderId="41"/>
    <xf numFmtId="0" fontId="48" fillId="0" borderId="140"/>
    <xf numFmtId="0" fontId="49" fillId="0" borderId="110">
      <alignment horizontal="center" vertical="center" wrapText="1"/>
    </xf>
    <xf numFmtId="0" fontId="72" fillId="0" borderId="106">
      <alignment horizontal="left" wrapText="1" indent="2"/>
    </xf>
    <xf numFmtId="0" fontId="48" fillId="0" borderId="106">
      <alignment horizontal="left" wrapText="1" indent="2"/>
    </xf>
    <xf numFmtId="0" fontId="72" fillId="0" borderId="106">
      <alignment horizontal="left" wrapText="1" indent="2"/>
    </xf>
    <xf numFmtId="0" fontId="72" fillId="0" borderId="106">
      <alignment horizontal="left" wrapText="1" indent="2"/>
    </xf>
    <xf numFmtId="0" fontId="72" fillId="0" borderId="106">
      <alignment horizontal="left" wrapText="1" indent="2"/>
    </xf>
    <xf numFmtId="0" fontId="72" fillId="0" borderId="159"/>
    <xf numFmtId="0" fontId="19" fillId="0" borderId="10"/>
    <xf numFmtId="0" fontId="48" fillId="0" borderId="0">
      <alignment horizontal="left" wrapText="1"/>
    </xf>
    <xf numFmtId="0" fontId="49" fillId="0" borderId="110">
      <alignment horizontal="center" vertical="center" wrapText="1"/>
    </xf>
    <xf numFmtId="49" fontId="72" fillId="0" borderId="0">
      <alignment horizontal="center" wrapText="1"/>
    </xf>
    <xf numFmtId="49" fontId="48" fillId="0" borderId="0">
      <alignment horizontal="center" wrapText="1"/>
    </xf>
    <xf numFmtId="49" fontId="72" fillId="0" borderId="0">
      <alignment horizontal="center" wrapText="1"/>
    </xf>
    <xf numFmtId="49" fontId="72" fillId="0" borderId="0">
      <alignment horizontal="center" wrapText="1"/>
    </xf>
    <xf numFmtId="49" fontId="72" fillId="0" borderId="0">
      <alignment horizontal="center" wrapText="1"/>
    </xf>
    <xf numFmtId="0" fontId="72" fillId="0" borderId="160">
      <alignment horizontal="center" wrapText="1"/>
    </xf>
    <xf numFmtId="0" fontId="47" fillId="0" borderId="0">
      <alignment horizontal="left" wrapText="1"/>
    </xf>
    <xf numFmtId="0" fontId="51" fillId="0" borderId="23">
      <alignment horizontal="center"/>
    </xf>
    <xf numFmtId="0" fontId="49" fillId="0" borderId="116">
      <alignment horizontal="center" vertical="center" wrapText="1"/>
    </xf>
    <xf numFmtId="49" fontId="72" fillId="0" borderId="137">
      <alignment horizontal="center" wrapText="1"/>
    </xf>
    <xf numFmtId="49" fontId="48" fillId="0" borderId="137">
      <alignment horizontal="center" wrapText="1"/>
    </xf>
    <xf numFmtId="49" fontId="72" fillId="0" borderId="137">
      <alignment horizontal="center" wrapText="1"/>
    </xf>
    <xf numFmtId="49" fontId="72" fillId="0" borderId="137">
      <alignment horizontal="center" wrapText="1"/>
    </xf>
    <xf numFmtId="49" fontId="72" fillId="0" borderId="137">
      <alignment horizontal="center" wrapText="1"/>
    </xf>
    <xf numFmtId="0" fontId="70" fillId="40" borderId="114"/>
    <xf numFmtId="0" fontId="47" fillId="0" borderId="31">
      <alignment horizontal="left" wrapText="1"/>
    </xf>
    <xf numFmtId="0" fontId="48" fillId="0" borderId="31">
      <alignment horizontal="left" wrapText="1"/>
    </xf>
    <xf numFmtId="0" fontId="49" fillId="0" borderId="103">
      <alignment horizontal="center" vertical="center" wrapText="1"/>
    </xf>
    <xf numFmtId="0" fontId="72" fillId="0" borderId="159"/>
    <xf numFmtId="0" fontId="48" fillId="0" borderId="159"/>
    <xf numFmtId="0" fontId="72" fillId="0" borderId="159"/>
    <xf numFmtId="0" fontId="72" fillId="0" borderId="159"/>
    <xf numFmtId="0" fontId="72" fillId="0" borderId="159"/>
    <xf numFmtId="49" fontId="72" fillId="0" borderId="118">
      <alignment horizontal="center"/>
    </xf>
    <xf numFmtId="0" fontId="47" fillId="0" borderId="32">
      <alignment horizontal="left" wrapText="1"/>
    </xf>
    <xf numFmtId="0" fontId="48" fillId="0" borderId="32">
      <alignment horizontal="left" wrapText="1"/>
    </xf>
    <xf numFmtId="49" fontId="49" fillId="0" borderId="116">
      <alignment horizontal="center" vertical="center" wrapText="1"/>
    </xf>
    <xf numFmtId="0" fontId="72" fillId="0" borderId="160">
      <alignment horizontal="center" wrapText="1"/>
    </xf>
    <xf numFmtId="0" fontId="48" fillId="0" borderId="160">
      <alignment horizontal="center" wrapText="1"/>
    </xf>
    <xf numFmtId="0" fontId="72" fillId="0" borderId="160">
      <alignment horizontal="center" wrapText="1"/>
    </xf>
    <xf numFmtId="0" fontId="72" fillId="0" borderId="160">
      <alignment horizontal="center" wrapText="1"/>
    </xf>
    <xf numFmtId="0" fontId="72" fillId="0" borderId="160">
      <alignment horizontal="center" wrapText="1"/>
    </xf>
    <xf numFmtId="49" fontId="72" fillId="0" borderId="0">
      <alignment horizontal="center"/>
    </xf>
    <xf numFmtId="0" fontId="47" fillId="12" borderId="92"/>
    <xf numFmtId="0" fontId="47" fillId="36" borderId="92"/>
    <xf numFmtId="49" fontId="62" fillId="0" borderId="103">
      <alignment horizontal="left" vertical="center" wrapText="1"/>
    </xf>
    <xf numFmtId="0" fontId="70" fillId="40" borderId="114"/>
    <xf numFmtId="0" fontId="20" fillId="39" borderId="114"/>
    <xf numFmtId="0" fontId="70" fillId="40" borderId="114"/>
    <xf numFmtId="0" fontId="70" fillId="40" borderId="114"/>
    <xf numFmtId="0" fontId="70" fillId="40" borderId="114"/>
    <xf numFmtId="49" fontId="72" fillId="0" borderId="103">
      <alignment horizontal="center" wrapText="1"/>
    </xf>
    <xf numFmtId="0" fontId="47" fillId="0" borderId="44">
      <alignment horizontal="left" wrapText="1"/>
    </xf>
    <xf numFmtId="0" fontId="48" fillId="0" borderId="44">
      <alignment horizontal="left" wrapText="1"/>
    </xf>
    <xf numFmtId="49" fontId="62" fillId="0" borderId="103">
      <alignment horizontal="center" vertical="center" wrapText="1"/>
    </xf>
    <xf numFmtId="49" fontId="72" fillId="0" borderId="118">
      <alignment horizontal="center"/>
    </xf>
    <xf numFmtId="49" fontId="48" fillId="0" borderId="118">
      <alignment horizontal="center"/>
    </xf>
    <xf numFmtId="49" fontId="72" fillId="0" borderId="118">
      <alignment horizontal="center"/>
    </xf>
    <xf numFmtId="49" fontId="72" fillId="0" borderId="118">
      <alignment horizontal="center"/>
    </xf>
    <xf numFmtId="49" fontId="72" fillId="0" borderId="118">
      <alignment horizontal="center"/>
    </xf>
    <xf numFmtId="49" fontId="72" fillId="0" borderId="161">
      <alignment horizontal="center" wrapText="1"/>
    </xf>
    <xf numFmtId="0" fontId="57" fillId="0" borderId="93">
      <alignment horizontal="left" wrapText="1"/>
    </xf>
    <xf numFmtId="0" fontId="51" fillId="0" borderId="93">
      <alignment horizontal="left" wrapText="1"/>
    </xf>
    <xf numFmtId="49" fontId="49" fillId="0" borderId="102">
      <alignment horizontal="center" vertical="center" wrapText="1"/>
    </xf>
    <xf numFmtId="49" fontId="72" fillId="0" borderId="0">
      <alignment horizontal="center"/>
    </xf>
    <xf numFmtId="49" fontId="48" fillId="0" borderId="0">
      <alignment horizontal="center"/>
    </xf>
    <xf numFmtId="49" fontId="72" fillId="0" borderId="0">
      <alignment horizontal="center"/>
    </xf>
    <xf numFmtId="49" fontId="72" fillId="0" borderId="0">
      <alignment horizontal="center"/>
    </xf>
    <xf numFmtId="49" fontId="72" fillId="0" borderId="0">
      <alignment horizontal="center"/>
    </xf>
    <xf numFmtId="49" fontId="72" fillId="0" borderId="103">
      <alignment horizontal="center"/>
    </xf>
    <xf numFmtId="0" fontId="47" fillId="0" borderId="19">
      <alignment horizontal="left" wrapText="1" indent="1"/>
    </xf>
    <xf numFmtId="0" fontId="48" fillId="0" borderId="162">
      <alignment horizontal="left" wrapText="1" indent="1"/>
    </xf>
    <xf numFmtId="0" fontId="49" fillId="0" borderId="0">
      <alignment horizontal="center" vertical="center"/>
    </xf>
    <xf numFmtId="49" fontId="72" fillId="0" borderId="103">
      <alignment horizontal="center" wrapText="1"/>
    </xf>
    <xf numFmtId="49" fontId="48" fillId="0" borderId="103">
      <alignment horizontal="center" wrapText="1"/>
    </xf>
    <xf numFmtId="49" fontId="72" fillId="0" borderId="103">
      <alignment horizontal="center" wrapText="1"/>
    </xf>
    <xf numFmtId="49" fontId="72" fillId="0" borderId="103">
      <alignment horizontal="center" wrapText="1"/>
    </xf>
    <xf numFmtId="49" fontId="72" fillId="0" borderId="103">
      <alignment horizontal="center" wrapText="1"/>
    </xf>
    <xf numFmtId="49" fontId="72" fillId="0" borderId="99"/>
    <xf numFmtId="0" fontId="47" fillId="0" borderId="0">
      <alignment horizontal="center" wrapText="1"/>
    </xf>
    <xf numFmtId="49" fontId="48" fillId="0" borderId="0">
      <alignment horizontal="center" wrapText="1"/>
    </xf>
    <xf numFmtId="0" fontId="49" fillId="37" borderId="0">
      <alignment horizontal="center" vertical="center"/>
    </xf>
    <xf numFmtId="49" fontId="72" fillId="0" borderId="161">
      <alignment horizontal="center" wrapText="1"/>
    </xf>
    <xf numFmtId="49" fontId="48" fillId="0" borderId="161">
      <alignment horizontal="center" wrapText="1"/>
    </xf>
    <xf numFmtId="49" fontId="72" fillId="0" borderId="161">
      <alignment horizontal="center" wrapText="1"/>
    </xf>
    <xf numFmtId="49" fontId="72" fillId="0" borderId="161">
      <alignment horizontal="center" wrapText="1"/>
    </xf>
    <xf numFmtId="49" fontId="72" fillId="0" borderId="161">
      <alignment horizontal="center" wrapText="1"/>
    </xf>
    <xf numFmtId="4" fontId="72" fillId="0" borderId="103">
      <alignment horizontal="right"/>
    </xf>
    <xf numFmtId="0" fontId="47" fillId="0" borderId="50">
      <alignment horizontal="center" shrinkToFit="1"/>
    </xf>
    <xf numFmtId="0" fontId="47" fillId="36" borderId="86"/>
    <xf numFmtId="49" fontId="49" fillId="0" borderId="116">
      <alignment horizontal="left" vertical="center"/>
    </xf>
    <xf numFmtId="49" fontId="72" fillId="0" borderId="103">
      <alignment horizontal="center"/>
    </xf>
    <xf numFmtId="49" fontId="48" fillId="0" borderId="103">
      <alignment horizontal="center"/>
    </xf>
    <xf numFmtId="49" fontId="72" fillId="0" borderId="103">
      <alignment horizontal="center"/>
    </xf>
    <xf numFmtId="49" fontId="72" fillId="0" borderId="103">
      <alignment horizontal="center"/>
    </xf>
    <xf numFmtId="49" fontId="72" fillId="0" borderId="103">
      <alignment horizontal="center"/>
    </xf>
    <xf numFmtId="4" fontId="72" fillId="0" borderId="104">
      <alignment horizontal="right"/>
    </xf>
    <xf numFmtId="0" fontId="47" fillId="0" borderId="13">
      <alignment horizontal="center" shrinkToFit="1"/>
    </xf>
    <xf numFmtId="49" fontId="48" fillId="0" borderId="50">
      <alignment horizontal="center" shrinkToFit="1"/>
    </xf>
    <xf numFmtId="0" fontId="43" fillId="0" borderId="99">
      <alignment horizontal="center"/>
    </xf>
    <xf numFmtId="49" fontId="72" fillId="0" borderId="99"/>
    <xf numFmtId="49" fontId="48" fillId="0" borderId="99"/>
    <xf numFmtId="49" fontId="72" fillId="0" borderId="99"/>
    <xf numFmtId="49" fontId="72" fillId="0" borderId="99"/>
    <xf numFmtId="49" fontId="72" fillId="0" borderId="99"/>
    <xf numFmtId="0" fontId="72" fillId="0" borderId="99"/>
    <xf numFmtId="0" fontId="69" fillId="30" borderId="0" applyNumberFormat="0" applyBorder="0" applyAlignment="0" applyProtection="0"/>
    <xf numFmtId="0" fontId="69" fillId="19" borderId="0" applyNumberFormat="0" applyBorder="0" applyAlignment="0" applyProtection="0"/>
    <xf numFmtId="0" fontId="69" fillId="16" borderId="0" applyNumberFormat="0" applyBorder="0" applyAlignment="0" applyProtection="0"/>
    <xf numFmtId="0" fontId="69" fillId="32" borderId="0" applyNumberFormat="0" applyBorder="0" applyAlignment="0" applyProtection="0"/>
    <xf numFmtId="0" fontId="69" fillId="41" borderId="0" applyNumberFormat="0" applyBorder="0" applyAlignment="0" applyProtection="0"/>
    <xf numFmtId="0" fontId="69" fillId="31" borderId="0" applyNumberFormat="0" applyBorder="0" applyAlignment="0" applyProtection="0"/>
    <xf numFmtId="0" fontId="83" fillId="15" borderId="163" applyNumberFormat="0" applyAlignment="0" applyProtection="0"/>
    <xf numFmtId="0" fontId="84" fillId="27" borderId="164" applyNumberFormat="0" applyAlignment="0" applyProtection="0"/>
    <xf numFmtId="0" fontId="85" fillId="27" borderId="163" applyNumberFormat="0" applyAlignment="0" applyProtection="0"/>
    <xf numFmtId="0" fontId="6" fillId="0" borderId="0" applyNumberFormat="0" applyFill="0" applyBorder="0" applyAlignment="0" applyProtection="0">
      <alignment vertical="top"/>
      <protection locked="0"/>
    </xf>
    <xf numFmtId="0" fontId="31" fillId="0" borderId="94" applyNumberFormat="0" applyFill="0" applyAlignment="0" applyProtection="0"/>
    <xf numFmtId="0" fontId="33" fillId="0" borderId="95" applyNumberFormat="0" applyFill="0" applyAlignment="0" applyProtection="0"/>
    <xf numFmtId="0" fontId="35" fillId="0" borderId="96" applyNumberFormat="0" applyFill="0" applyAlignment="0" applyProtection="0"/>
    <xf numFmtId="0" fontId="35" fillId="0" borderId="0" applyNumberFormat="0" applyFill="0" applyBorder="0" applyAlignment="0" applyProtection="0"/>
    <xf numFmtId="0" fontId="86" fillId="0" borderId="97" applyNumberFormat="0" applyFill="0" applyAlignment="0" applyProtection="0"/>
    <xf numFmtId="0" fontId="87" fillId="42" borderId="165" applyNumberFormat="0" applyAlignment="0" applyProtection="0"/>
    <xf numFmtId="0" fontId="67" fillId="0" borderId="0" applyNumberFormat="0" applyFill="0" applyBorder="0" applyAlignment="0" applyProtection="0"/>
    <xf numFmtId="0" fontId="88" fillId="43" borderId="0" applyNumberFormat="0" applyBorder="0" applyAlignment="0" applyProtection="0"/>
    <xf numFmtId="0" fontId="89" fillId="0" borderId="0"/>
    <xf numFmtId="0" fontId="20" fillId="28" borderId="0"/>
    <xf numFmtId="0" fontId="71" fillId="0" borderId="0"/>
    <xf numFmtId="0" fontId="89" fillId="0" borderId="0"/>
    <xf numFmtId="0" fontId="25" fillId="0" borderId="0"/>
    <xf numFmtId="0" fontId="25" fillId="0" borderId="0"/>
    <xf numFmtId="0" fontId="90" fillId="9" borderId="0" applyNumberFormat="0" applyBorder="0" applyAlignment="0" applyProtection="0"/>
    <xf numFmtId="0" fontId="91" fillId="0" borderId="0" applyNumberFormat="0" applyFill="0" applyBorder="0" applyAlignment="0" applyProtection="0"/>
    <xf numFmtId="0" fontId="8" fillId="44" borderId="166" applyNumberFormat="0" applyFont="0" applyAlignment="0" applyProtection="0"/>
    <xf numFmtId="0" fontId="7" fillId="8" borderId="7" applyNumberFormat="0" applyFont="0" applyAlignment="0" applyProtection="0"/>
    <xf numFmtId="0" fontId="14" fillId="0" borderId="98" applyNumberFormat="0" applyFill="0" applyAlignment="0" applyProtection="0"/>
    <xf numFmtId="0" fontId="5" fillId="0" borderId="0"/>
    <xf numFmtId="0" fontId="92" fillId="0" borderId="0" applyNumberForma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93" fillId="11" borderId="0" applyNumberFormat="0" applyBorder="0" applyAlignment="0" applyProtection="0"/>
  </cellStyleXfs>
  <cellXfs count="74">
    <xf numFmtId="0" fontId="0" fillId="0" borderId="0" xfId="0"/>
    <xf numFmtId="0" fontId="2" fillId="0" borderId="21" xfId="0" applyFont="1" applyBorder="1" applyAlignment="1">
      <alignment horizontal="center" vertical="center" wrapText="1"/>
    </xf>
    <xf numFmtId="0" fontId="2" fillId="0" borderId="21" xfId="0" applyFont="1" applyBorder="1" applyAlignment="1">
      <alignment horizontal="left" vertical="center" wrapText="1"/>
    </xf>
    <xf numFmtId="0" fontId="2" fillId="0" borderId="21" xfId="0" applyFont="1" applyFill="1" applyBorder="1" applyAlignment="1">
      <alignment horizontal="center" vertical="center" wrapText="1"/>
    </xf>
    <xf numFmtId="0" fontId="2" fillId="0" borderId="21" xfId="0" applyFont="1" applyBorder="1" applyAlignment="1">
      <alignment vertical="center" wrapText="1"/>
    </xf>
    <xf numFmtId="0" fontId="3" fillId="0" borderId="0" xfId="0" applyFont="1" applyAlignment="1">
      <alignment horizontal="right" vertical="center"/>
    </xf>
    <xf numFmtId="0" fontId="2" fillId="0" borderId="21" xfId="0" applyFont="1" applyFill="1" applyBorder="1" applyAlignment="1">
      <alignment vertical="center" wrapText="1"/>
    </xf>
    <xf numFmtId="0" fontId="2" fillId="0" borderId="21" xfId="1804" applyFont="1" applyFill="1" applyBorder="1" applyAlignment="1">
      <alignment horizontal="left" vertical="center" wrapText="1"/>
    </xf>
    <xf numFmtId="0" fontId="2" fillId="45" borderId="21" xfId="0" applyFont="1" applyFill="1" applyBorder="1" applyAlignment="1">
      <alignment horizontal="center" vertical="center" wrapText="1"/>
    </xf>
    <xf numFmtId="43" fontId="3" fillId="0" borderId="21" xfId="1806" applyNumberFormat="1" applyFont="1" applyBorder="1" applyAlignment="1">
      <alignment horizontal="center" vertical="center" wrapText="1"/>
    </xf>
    <xf numFmtId="0" fontId="2" fillId="45" borderId="21" xfId="1804" applyFont="1" applyFill="1" applyBorder="1" applyAlignment="1">
      <alignment horizontal="left" vertical="center" wrapText="1"/>
    </xf>
    <xf numFmtId="0" fontId="2" fillId="0" borderId="21" xfId="0" applyFont="1" applyFill="1" applyBorder="1" applyAlignment="1">
      <alignment horizontal="left" vertical="center" wrapText="1"/>
    </xf>
    <xf numFmtId="0" fontId="3" fillId="0" borderId="0" xfId="1804" applyFont="1" applyAlignment="1">
      <alignment vertical="center"/>
    </xf>
    <xf numFmtId="0" fontId="2" fillId="33" borderId="21" xfId="1804" applyFont="1" applyFill="1" applyBorder="1" applyAlignment="1">
      <alignment horizontal="center" vertical="center" wrapText="1"/>
    </xf>
    <xf numFmtId="43" fontId="94" fillId="45" borderId="21" xfId="1807" applyNumberFormat="1" applyFont="1" applyFill="1" applyBorder="1" applyAlignment="1">
      <alignment horizontal="justify" vertical="center" wrapText="1"/>
    </xf>
    <xf numFmtId="43" fontId="16" fillId="33" borderId="21" xfId="1807" applyNumberFormat="1" applyFont="1" applyFill="1" applyBorder="1" applyAlignment="1">
      <alignment horizontal="justify" vertical="center" wrapText="1"/>
    </xf>
    <xf numFmtId="0" fontId="2" fillId="45" borderId="21" xfId="1804" applyFont="1" applyFill="1" applyBorder="1" applyAlignment="1">
      <alignment horizontal="center" vertical="center" wrapText="1"/>
    </xf>
    <xf numFmtId="0" fontId="3" fillId="0" borderId="21" xfId="1804" applyFont="1" applyBorder="1" applyAlignment="1">
      <alignment horizontal="center" vertical="center"/>
    </xf>
    <xf numFmtId="0" fontId="3" fillId="0" borderId="21" xfId="1804" applyFont="1" applyFill="1" applyBorder="1" applyAlignment="1">
      <alignment horizontal="center" vertical="center"/>
    </xf>
    <xf numFmtId="0" fontId="3" fillId="0" borderId="0" xfId="1804" applyFont="1" applyFill="1" applyAlignment="1">
      <alignment vertical="center"/>
    </xf>
    <xf numFmtId="43" fontId="3" fillId="0" borderId="21" xfId="1806" applyNumberFormat="1" applyFont="1" applyFill="1" applyBorder="1" applyAlignment="1">
      <alignment horizontal="justify" vertical="center" wrapText="1"/>
    </xf>
    <xf numFmtId="43" fontId="4" fillId="46" borderId="21" xfId="1806" applyNumberFormat="1" applyFont="1" applyFill="1" applyBorder="1" applyAlignment="1">
      <alignment horizontal="justify" vertical="center" wrapText="1"/>
    </xf>
    <xf numFmtId="43" fontId="3" fillId="0" borderId="21" xfId="1806" applyNumberFormat="1" applyFont="1" applyFill="1" applyBorder="1" applyAlignment="1">
      <alignment horizontal="center" vertical="center"/>
    </xf>
    <xf numFmtId="43" fontId="4" fillId="45" borderId="21" xfId="1806" applyNumberFormat="1" applyFont="1" applyFill="1" applyBorder="1" applyAlignment="1">
      <alignment horizontal="justify" vertical="center" wrapText="1"/>
    </xf>
    <xf numFmtId="164" fontId="16" fillId="33" borderId="21" xfId="1807" applyNumberFormat="1" applyFont="1" applyFill="1" applyBorder="1" applyAlignment="1">
      <alignment horizontal="justify" vertical="center" wrapText="1"/>
    </xf>
    <xf numFmtId="0" fontId="2" fillId="45" borderId="24" xfId="0" applyFont="1" applyFill="1" applyBorder="1" applyAlignment="1">
      <alignment horizontal="center" vertical="center" wrapText="1"/>
    </xf>
    <xf numFmtId="43" fontId="2" fillId="45" borderId="21" xfId="1807" applyNumberFormat="1"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164" fontId="4" fillId="33" borderId="21" xfId="1807" applyNumberFormat="1" applyFont="1" applyFill="1" applyBorder="1" applyAlignment="1">
      <alignment vertical="center"/>
    </xf>
    <xf numFmtId="43" fontId="4" fillId="33" borderId="21" xfId="1807" applyNumberFormat="1" applyFont="1" applyFill="1" applyBorder="1" applyAlignment="1">
      <alignment vertical="center"/>
    </xf>
    <xf numFmtId="43" fontId="16" fillId="33" borderId="21" xfId="1807" applyNumberFormat="1" applyFont="1" applyFill="1" applyBorder="1" applyAlignment="1">
      <alignment vertical="center"/>
    </xf>
    <xf numFmtId="164" fontId="2" fillId="0" borderId="19" xfId="1807" applyNumberFormat="1" applyFont="1" applyFill="1" applyBorder="1" applyAlignment="1">
      <alignment horizontal="center" vertical="center"/>
    </xf>
    <xf numFmtId="0" fontId="2" fillId="0" borderId="21" xfId="1784" applyFont="1" applyBorder="1" applyAlignment="1" applyProtection="1">
      <alignment vertical="center" wrapText="1"/>
    </xf>
    <xf numFmtId="0" fontId="2" fillId="0" borderId="21" xfId="1784" applyFont="1" applyFill="1" applyBorder="1" applyAlignment="1" applyProtection="1">
      <alignment vertical="center" wrapText="1"/>
    </xf>
    <xf numFmtId="0" fontId="2" fillId="45" borderId="21" xfId="0" applyFont="1" applyFill="1" applyBorder="1" applyAlignment="1">
      <alignment horizontal="center" vertical="center"/>
    </xf>
    <xf numFmtId="43" fontId="4" fillId="33" borderId="42" xfId="1807" applyNumberFormat="1" applyFont="1" applyFill="1" applyBorder="1" applyAlignment="1">
      <alignment vertical="center"/>
    </xf>
    <xf numFmtId="43" fontId="4" fillId="29" borderId="21" xfId="1806" applyNumberFormat="1" applyFont="1" applyFill="1" applyBorder="1" applyAlignment="1">
      <alignment horizontal="center" vertical="center"/>
    </xf>
    <xf numFmtId="43" fontId="95" fillId="46" borderId="21" xfId="1806" applyNumberFormat="1" applyFont="1" applyFill="1" applyBorder="1" applyAlignment="1">
      <alignment horizontal="justify" vertical="center" wrapText="1"/>
    </xf>
    <xf numFmtId="43" fontId="3" fillId="0" borderId="21" xfId="1807" applyNumberFormat="1" applyFont="1" applyFill="1" applyBorder="1" applyAlignment="1">
      <alignment horizontal="justify" vertical="center" wrapText="1"/>
    </xf>
    <xf numFmtId="43" fontId="3" fillId="0" borderId="21" xfId="1807" applyNumberFormat="1" applyFont="1" applyFill="1" applyBorder="1" applyAlignment="1">
      <alignment horizontal="right" vertical="center"/>
    </xf>
    <xf numFmtId="43" fontId="95" fillId="45" borderId="21" xfId="1807" applyNumberFormat="1" applyFont="1" applyFill="1" applyBorder="1" applyAlignment="1">
      <alignment horizontal="justify" vertical="center" wrapText="1"/>
    </xf>
    <xf numFmtId="43" fontId="4" fillId="33" borderId="21" xfId="1807" applyNumberFormat="1" applyFont="1" applyFill="1" applyBorder="1" applyAlignment="1">
      <alignment horizontal="justify" vertical="center" wrapText="1"/>
    </xf>
    <xf numFmtId="43" fontId="3" fillId="45" borderId="21" xfId="1807" applyNumberFormat="1" applyFont="1" applyFill="1" applyBorder="1" applyAlignment="1">
      <alignment horizontal="right" vertical="center"/>
    </xf>
    <xf numFmtId="164" fontId="3" fillId="0" borderId="21" xfId="1807" applyNumberFormat="1" applyFont="1" applyFill="1" applyBorder="1" applyAlignment="1">
      <alignment horizontal="right" vertical="center"/>
    </xf>
    <xf numFmtId="43" fontId="3" fillId="46" borderId="21" xfId="1807" applyNumberFormat="1" applyFont="1" applyFill="1" applyBorder="1" applyAlignment="1">
      <alignment horizontal="right" vertical="center"/>
    </xf>
    <xf numFmtId="43" fontId="95" fillId="46" borderId="21" xfId="1807" applyNumberFormat="1" applyFont="1" applyFill="1" applyBorder="1" applyAlignment="1">
      <alignment horizontal="justify" vertical="center" wrapText="1"/>
    </xf>
    <xf numFmtId="43" fontId="4" fillId="46" borderId="21" xfId="1807" applyNumberFormat="1" applyFont="1" applyFill="1" applyBorder="1" applyAlignment="1">
      <alignment horizontal="justify" vertical="center" wrapText="1"/>
    </xf>
    <xf numFmtId="164" fontId="4" fillId="33" borderId="21" xfId="1807" applyNumberFormat="1" applyFont="1" applyFill="1" applyBorder="1" applyAlignment="1">
      <alignment horizontal="justify" vertical="center" wrapText="1"/>
    </xf>
    <xf numFmtId="0" fontId="3" fillId="47" borderId="21" xfId="1804" applyFont="1" applyFill="1" applyBorder="1" applyAlignment="1">
      <alignment horizontal="center" vertical="center"/>
    </xf>
    <xf numFmtId="0" fontId="2" fillId="47" borderId="21" xfId="1804" applyFont="1" applyFill="1" applyBorder="1" applyAlignment="1">
      <alignment horizontal="left" vertical="center" wrapText="1"/>
    </xf>
    <xf numFmtId="164" fontId="2" fillId="47" borderId="21" xfId="1807" applyNumberFormat="1" applyFont="1" applyFill="1" applyBorder="1" applyAlignment="1">
      <alignment horizontal="center" vertical="center"/>
    </xf>
    <xf numFmtId="43" fontId="95" fillId="47" borderId="21" xfId="1807" applyNumberFormat="1" applyFont="1" applyFill="1" applyBorder="1" applyAlignment="1">
      <alignment vertical="center"/>
    </xf>
    <xf numFmtId="0" fontId="2" fillId="47" borderId="21" xfId="0" applyFont="1" applyFill="1" applyBorder="1" applyAlignment="1">
      <alignment horizontal="left" vertical="center" wrapText="1"/>
    </xf>
    <xf numFmtId="164" fontId="2" fillId="47" borderId="19" xfId="1807" applyNumberFormat="1" applyFont="1" applyFill="1" applyBorder="1" applyAlignment="1">
      <alignment horizontal="center" vertical="center"/>
    </xf>
    <xf numFmtId="43" fontId="95" fillId="47" borderId="19" xfId="1807" applyNumberFormat="1" applyFont="1" applyFill="1" applyBorder="1" applyAlignment="1">
      <alignment horizontal="justify" vertical="center" wrapText="1"/>
    </xf>
    <xf numFmtId="0" fontId="3" fillId="47" borderId="19" xfId="1804" applyFont="1" applyFill="1" applyBorder="1" applyAlignment="1">
      <alignment horizontal="center" vertical="center" wrapText="1"/>
    </xf>
    <xf numFmtId="0" fontId="2" fillId="47" borderId="19" xfId="1784" applyFont="1" applyFill="1" applyBorder="1" applyAlignment="1" applyProtection="1">
      <alignment horizontal="left" vertical="center" wrapText="1"/>
    </xf>
    <xf numFmtId="0" fontId="2" fillId="47" borderId="19" xfId="0" applyFont="1" applyFill="1" applyBorder="1" applyAlignment="1">
      <alignment horizontal="center" vertical="center" wrapText="1"/>
    </xf>
    <xf numFmtId="43" fontId="4" fillId="47" borderId="19" xfId="1807" applyNumberFormat="1" applyFont="1" applyFill="1" applyBorder="1" applyAlignment="1">
      <alignment horizontal="justify" vertical="center" wrapText="1"/>
    </xf>
    <xf numFmtId="43" fontId="4" fillId="47" borderId="21" xfId="1807" applyNumberFormat="1" applyFont="1" applyFill="1" applyBorder="1" applyAlignment="1">
      <alignment vertical="center"/>
    </xf>
    <xf numFmtId="43" fontId="4" fillId="47" borderId="42" xfId="1806" applyNumberFormat="1" applyFont="1" applyFill="1" applyBorder="1" applyAlignment="1">
      <alignment horizontal="center" vertical="center" wrapText="1"/>
    </xf>
    <xf numFmtId="43" fontId="4" fillId="47" borderId="21" xfId="1806" applyNumberFormat="1" applyFont="1" applyFill="1" applyBorder="1" applyAlignment="1">
      <alignment horizontal="center" vertical="center" wrapText="1"/>
    </xf>
    <xf numFmtId="0" fontId="2" fillId="47" borderId="21" xfId="0" applyNumberFormat="1" applyFont="1" applyFill="1" applyBorder="1" applyAlignment="1">
      <alignment vertical="center" wrapText="1"/>
    </xf>
    <xf numFmtId="0" fontId="2" fillId="47" borderId="19" xfId="0" applyFont="1" applyFill="1" applyBorder="1" applyAlignment="1">
      <alignment horizontal="left" vertical="center" wrapText="1"/>
    </xf>
    <xf numFmtId="43" fontId="4" fillId="47" borderId="19" xfId="1806" applyNumberFormat="1" applyFont="1" applyFill="1" applyBorder="1" applyAlignment="1">
      <alignment horizontal="center" vertical="center" wrapText="1"/>
    </xf>
    <xf numFmtId="43" fontId="4" fillId="47" borderId="21" xfId="1807" applyNumberFormat="1" applyFont="1" applyFill="1" applyBorder="1" applyAlignment="1">
      <alignment horizontal="center" vertical="center" wrapText="1"/>
    </xf>
    <xf numFmtId="0" fontId="17" fillId="0" borderId="21" xfId="1804" applyFont="1" applyFill="1" applyBorder="1" applyAlignment="1">
      <alignment horizontal="center" vertical="center" wrapText="1"/>
    </xf>
    <xf numFmtId="0" fontId="3" fillId="0" borderId="0" xfId="0" applyFont="1" applyAlignment="1">
      <alignment horizontal="center" vertical="center"/>
    </xf>
    <xf numFmtId="0" fontId="2" fillId="0" borderId="21" xfId="0" applyFont="1" applyBorder="1" applyAlignment="1">
      <alignment horizontal="center" vertical="center" wrapText="1"/>
    </xf>
    <xf numFmtId="0" fontId="2" fillId="0" borderId="24" xfId="0" applyFont="1" applyBorder="1" applyAlignment="1">
      <alignment horizontal="center" vertical="center"/>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21" xfId="0" applyFont="1" applyBorder="1" applyAlignment="1">
      <alignment horizontal="center" vertical="center"/>
    </xf>
  </cellXfs>
  <cellStyles count="1810">
    <cellStyle name="20% - Accent1" xfId="1"/>
    <cellStyle name="20% - Accent1 2" xfId="2"/>
    <cellStyle name="20% - Accent2" xfId="3"/>
    <cellStyle name="20% - Accent2 2" xfId="4"/>
    <cellStyle name="20% - Accent3" xfId="5"/>
    <cellStyle name="20% - Accent3 2" xfId="6"/>
    <cellStyle name="20% - Accent4" xfId="7"/>
    <cellStyle name="20% - Accent4 2" xfId="8"/>
    <cellStyle name="20% - Accent5" xfId="9"/>
    <cellStyle name="20% - Accent5 2" xfId="10"/>
    <cellStyle name="20% - Accent6" xfId="11"/>
    <cellStyle name="20% - Accent6 2" xfId="12"/>
    <cellStyle name="20% - Акцент1 2" xfId="13"/>
    <cellStyle name="20% - Акцент2 2" xfId="14"/>
    <cellStyle name="20% - Акцент3 2" xfId="15"/>
    <cellStyle name="20% - Акцент4 2" xfId="16"/>
    <cellStyle name="20% - Акцент5 2" xfId="17"/>
    <cellStyle name="20% - Акцент6 2" xfId="18"/>
    <cellStyle name="40% - Accent1" xfId="19"/>
    <cellStyle name="40% - Accent1 2" xfId="20"/>
    <cellStyle name="40% - Accent2" xfId="21"/>
    <cellStyle name="40% - Accent2 2" xfId="22"/>
    <cellStyle name="40% - Accent3" xfId="23"/>
    <cellStyle name="40% - Accent3 2" xfId="24"/>
    <cellStyle name="40% - Accent4" xfId="25"/>
    <cellStyle name="40% - Accent4 2" xfId="26"/>
    <cellStyle name="40% - Accent5" xfId="27"/>
    <cellStyle name="40% - Accent5 2" xfId="28"/>
    <cellStyle name="40% - Accent6" xfId="29"/>
    <cellStyle name="40% - Accent6 2" xfId="30"/>
    <cellStyle name="40% - Акцент1 2" xfId="31"/>
    <cellStyle name="40% - Акцент2 2" xfId="32"/>
    <cellStyle name="40% - Акцент3 2" xfId="33"/>
    <cellStyle name="40% - Акцент4 2" xfId="34"/>
    <cellStyle name="40% - Акцент5 2" xfId="35"/>
    <cellStyle name="40% - Акцент6 2" xfId="36"/>
    <cellStyle name="60% - Accent1" xfId="37"/>
    <cellStyle name="60% - Accent1 2" xfId="38"/>
    <cellStyle name="60% - Accent2" xfId="39"/>
    <cellStyle name="60% - Accent2 2" xfId="40"/>
    <cellStyle name="60% - Accent3" xfId="41"/>
    <cellStyle name="60% - Accent3 2" xfId="42"/>
    <cellStyle name="60% - Accent4" xfId="43"/>
    <cellStyle name="60% - Accent4 2" xfId="44"/>
    <cellStyle name="60% - Accent5" xfId="45"/>
    <cellStyle name="60% - Accent5 2" xfId="46"/>
    <cellStyle name="60% - Accent6" xfId="47"/>
    <cellStyle name="60% - Accent6 2" xfId="48"/>
    <cellStyle name="60% - Акцент1 2" xfId="49"/>
    <cellStyle name="60% - Акцент2 2" xfId="50"/>
    <cellStyle name="60% - Акцент3 2" xfId="51"/>
    <cellStyle name="60% - Акцент4 2" xfId="52"/>
    <cellStyle name="60% - Акцент5 2" xfId="53"/>
    <cellStyle name="60% - Акцент6 2" xfId="54"/>
    <cellStyle name="Accent1" xfId="55"/>
    <cellStyle name="Accent1 2" xfId="56"/>
    <cellStyle name="Accent2" xfId="57"/>
    <cellStyle name="Accent2 2" xfId="58"/>
    <cellStyle name="Accent3" xfId="59"/>
    <cellStyle name="Accent3 2" xfId="60"/>
    <cellStyle name="Accent4" xfId="61"/>
    <cellStyle name="Accent4 2" xfId="62"/>
    <cellStyle name="Accent5" xfId="63"/>
    <cellStyle name="Accent5 2" xfId="64"/>
    <cellStyle name="Accent6" xfId="65"/>
    <cellStyle name="Accent6 2" xfId="66"/>
    <cellStyle name="Bad" xfId="67"/>
    <cellStyle name="Bad 2" xfId="68"/>
    <cellStyle name="br" xfId="69"/>
    <cellStyle name="br 2" xfId="70"/>
    <cellStyle name="br 3" xfId="71"/>
    <cellStyle name="br 3 2" xfId="72"/>
    <cellStyle name="br 4" xfId="73"/>
    <cellStyle name="Calculation" xfId="74"/>
    <cellStyle name="Calculation 2" xfId="75"/>
    <cellStyle name="Check Cell" xfId="76"/>
    <cellStyle name="Check Cell 2" xfId="77"/>
    <cellStyle name="col" xfId="78"/>
    <cellStyle name="col 2" xfId="79"/>
    <cellStyle name="col 3" xfId="80"/>
    <cellStyle name="col 3 2" xfId="81"/>
    <cellStyle name="col 4" xfId="82"/>
    <cellStyle name="Explanatory Text" xfId="83"/>
    <cellStyle name="Explanatory Text 2" xfId="84"/>
    <cellStyle name="Good" xfId="85"/>
    <cellStyle name="Good 2" xfId="86"/>
    <cellStyle name="Heading 1" xfId="87"/>
    <cellStyle name="Heading 1 2" xfId="88"/>
    <cellStyle name="Heading 2" xfId="89"/>
    <cellStyle name="Heading 2 2" xfId="90"/>
    <cellStyle name="Heading 3" xfId="91"/>
    <cellStyle name="Heading 3 2" xfId="92"/>
    <cellStyle name="Heading 4" xfId="93"/>
    <cellStyle name="Heading 4 2" xfId="94"/>
    <cellStyle name="Input" xfId="95"/>
    <cellStyle name="Input 2" xfId="96"/>
    <cellStyle name="Linked Cell" xfId="97"/>
    <cellStyle name="Linked Cell 2" xfId="98"/>
    <cellStyle name="Neutral" xfId="99"/>
    <cellStyle name="Neutral 2" xfId="100"/>
    <cellStyle name="Normal_TMP_1" xfId="101"/>
    <cellStyle name="Note" xfId="102"/>
    <cellStyle name="Note 2" xfId="103"/>
    <cellStyle name="Output" xfId="104"/>
    <cellStyle name="Output 2" xfId="105"/>
    <cellStyle name="st139" xfId="106"/>
    <cellStyle name="st140" xfId="107"/>
    <cellStyle name="st141" xfId="108"/>
    <cellStyle name="style0" xfId="109"/>
    <cellStyle name="style0 2" xfId="110"/>
    <cellStyle name="style0 3" xfId="111"/>
    <cellStyle name="style0 4" xfId="112"/>
    <cellStyle name="style0 4 2" xfId="113"/>
    <cellStyle name="style0 5" xfId="114"/>
    <cellStyle name="style0 6" xfId="115"/>
    <cellStyle name="td" xfId="116"/>
    <cellStyle name="td 2" xfId="117"/>
    <cellStyle name="td 3" xfId="118"/>
    <cellStyle name="td 4" xfId="119"/>
    <cellStyle name="td 4 2" xfId="120"/>
    <cellStyle name="td 5" xfId="121"/>
    <cellStyle name="td 6" xfId="122"/>
    <cellStyle name="Title" xfId="123"/>
    <cellStyle name="Total" xfId="124"/>
    <cellStyle name="Total 2" xfId="125"/>
    <cellStyle name="tr" xfId="126"/>
    <cellStyle name="tr 2" xfId="127"/>
    <cellStyle name="tr 3" xfId="128"/>
    <cellStyle name="tr 3 2" xfId="129"/>
    <cellStyle name="tr 4" xfId="130"/>
    <cellStyle name="Warning Text" xfId="131"/>
    <cellStyle name="Warning Text 2" xfId="132"/>
    <cellStyle name="xl100" xfId="133"/>
    <cellStyle name="xl100 2" xfId="134"/>
    <cellStyle name="xl100 2 2" xfId="135"/>
    <cellStyle name="xl100 3" xfId="136"/>
    <cellStyle name="xl100 3 2" xfId="137"/>
    <cellStyle name="xl100 4" xfId="138"/>
    <cellStyle name="xl100 5" xfId="139"/>
    <cellStyle name="xl100 6" xfId="140"/>
    <cellStyle name="xl100 7" xfId="141"/>
    <cellStyle name="xl101" xfId="142"/>
    <cellStyle name="xl101 2" xfId="143"/>
    <cellStyle name="xl101 2 2" xfId="144"/>
    <cellStyle name="xl101 3" xfId="145"/>
    <cellStyle name="xl101 3 2" xfId="146"/>
    <cellStyle name="xl101 4" xfId="147"/>
    <cellStyle name="xl101 5" xfId="148"/>
    <cellStyle name="xl101 6" xfId="149"/>
    <cellStyle name="xl101 7" xfId="150"/>
    <cellStyle name="xl101 8" xfId="151"/>
    <cellStyle name="xl101 9" xfId="152"/>
    <cellStyle name="xl102" xfId="153"/>
    <cellStyle name="xl102 2" xfId="154"/>
    <cellStyle name="xl102 2 2" xfId="155"/>
    <cellStyle name="xl102 3" xfId="156"/>
    <cellStyle name="xl102 3 2" xfId="157"/>
    <cellStyle name="xl102 4" xfId="158"/>
    <cellStyle name="xl102 5" xfId="159"/>
    <cellStyle name="xl102 6" xfId="160"/>
    <cellStyle name="xl102 7" xfId="161"/>
    <cellStyle name="xl103" xfId="162"/>
    <cellStyle name="xl103 2" xfId="163"/>
    <cellStyle name="xl103 2 2" xfId="164"/>
    <cellStyle name="xl103 3" xfId="165"/>
    <cellStyle name="xl103 3 2" xfId="166"/>
    <cellStyle name="xl103 4" xfId="167"/>
    <cellStyle name="xl103 5" xfId="168"/>
    <cellStyle name="xl103 6" xfId="169"/>
    <cellStyle name="xl103 7" xfId="170"/>
    <cellStyle name="xl104" xfId="171"/>
    <cellStyle name="xl104 2" xfId="172"/>
    <cellStyle name="xl104 2 2" xfId="173"/>
    <cellStyle name="xl104 3" xfId="174"/>
    <cellStyle name="xl104 3 2" xfId="175"/>
    <cellStyle name="xl104 4" xfId="176"/>
    <cellStyle name="xl104 5" xfId="177"/>
    <cellStyle name="xl104 6" xfId="178"/>
    <cellStyle name="xl104 7" xfId="179"/>
    <cellStyle name="xl105" xfId="180"/>
    <cellStyle name="xl105 2" xfId="181"/>
    <cellStyle name="xl105 2 2" xfId="182"/>
    <cellStyle name="xl105 3" xfId="183"/>
    <cellStyle name="xl105 3 2" xfId="184"/>
    <cellStyle name="xl105 4" xfId="185"/>
    <cellStyle name="xl105 5" xfId="186"/>
    <cellStyle name="xl105 6" xfId="187"/>
    <cellStyle name="xl105 7" xfId="188"/>
    <cellStyle name="xl106" xfId="189"/>
    <cellStyle name="xl106 2" xfId="190"/>
    <cellStyle name="xl106 2 2" xfId="191"/>
    <cellStyle name="xl106 3" xfId="192"/>
    <cellStyle name="xl106 3 2" xfId="193"/>
    <cellStyle name="xl106 4" xfId="194"/>
    <cellStyle name="xl106 5" xfId="195"/>
    <cellStyle name="xl106 6" xfId="196"/>
    <cellStyle name="xl106 7" xfId="197"/>
    <cellStyle name="xl107" xfId="198"/>
    <cellStyle name="xl107 2" xfId="199"/>
    <cellStyle name="xl107 2 2" xfId="200"/>
    <cellStyle name="xl107 3" xfId="201"/>
    <cellStyle name="xl107 3 2" xfId="202"/>
    <cellStyle name="xl107 4" xfId="203"/>
    <cellStyle name="xl107 5" xfId="204"/>
    <cellStyle name="xl107 6" xfId="205"/>
    <cellStyle name="xl107 7" xfId="206"/>
    <cellStyle name="xl108" xfId="207"/>
    <cellStyle name="xl108 2" xfId="208"/>
    <cellStyle name="xl108 2 2" xfId="209"/>
    <cellStyle name="xl108 3" xfId="210"/>
    <cellStyle name="xl108 3 2" xfId="211"/>
    <cellStyle name="xl108 4" xfId="212"/>
    <cellStyle name="xl108 5" xfId="213"/>
    <cellStyle name="xl108 6" xfId="214"/>
    <cellStyle name="xl108 7" xfId="215"/>
    <cellStyle name="xl109" xfId="216"/>
    <cellStyle name="xl109 2" xfId="217"/>
    <cellStyle name="xl109 2 2" xfId="218"/>
    <cellStyle name="xl109 3" xfId="219"/>
    <cellStyle name="xl109 3 2" xfId="220"/>
    <cellStyle name="xl109 4" xfId="221"/>
    <cellStyle name="xl109 5" xfId="222"/>
    <cellStyle name="xl109 6" xfId="223"/>
    <cellStyle name="xl109 7" xfId="224"/>
    <cellStyle name="xl110" xfId="225"/>
    <cellStyle name="xl110 2" xfId="226"/>
    <cellStyle name="xl110 2 2" xfId="227"/>
    <cellStyle name="xl110 3" xfId="228"/>
    <cellStyle name="xl110 3 2" xfId="229"/>
    <cellStyle name="xl110 4" xfId="230"/>
    <cellStyle name="xl110 5" xfId="231"/>
    <cellStyle name="xl110 6" xfId="232"/>
    <cellStyle name="xl110 7" xfId="233"/>
    <cellStyle name="xl111" xfId="234"/>
    <cellStyle name="xl111 2" xfId="235"/>
    <cellStyle name="xl111 2 2" xfId="236"/>
    <cellStyle name="xl111 3" xfId="237"/>
    <cellStyle name="xl111 3 2" xfId="238"/>
    <cellStyle name="xl111 4" xfId="239"/>
    <cellStyle name="xl111 5" xfId="240"/>
    <cellStyle name="xl111 6" xfId="241"/>
    <cellStyle name="xl111 7" xfId="242"/>
    <cellStyle name="xl112" xfId="243"/>
    <cellStyle name="xl112 2" xfId="244"/>
    <cellStyle name="xl112 2 2" xfId="245"/>
    <cellStyle name="xl112 3" xfId="246"/>
    <cellStyle name="xl112 3 2" xfId="247"/>
    <cellStyle name="xl112 4" xfId="248"/>
    <cellStyle name="xl112 5" xfId="249"/>
    <cellStyle name="xl112 6" xfId="250"/>
    <cellStyle name="xl112 7" xfId="251"/>
    <cellStyle name="xl113" xfId="252"/>
    <cellStyle name="xl113 2" xfId="253"/>
    <cellStyle name="xl113 2 2" xfId="254"/>
    <cellStyle name="xl113 3" xfId="255"/>
    <cellStyle name="xl113 3 2" xfId="256"/>
    <cellStyle name="xl113 4" xfId="257"/>
    <cellStyle name="xl113 5" xfId="258"/>
    <cellStyle name="xl113 6" xfId="259"/>
    <cellStyle name="xl113 7" xfId="260"/>
    <cellStyle name="xl114" xfId="261"/>
    <cellStyle name="xl114 2" xfId="262"/>
    <cellStyle name="xl114 2 2" xfId="263"/>
    <cellStyle name="xl114 3" xfId="264"/>
    <cellStyle name="xl114 3 2" xfId="265"/>
    <cellStyle name="xl114 4" xfId="266"/>
    <cellStyle name="xl114 5" xfId="267"/>
    <cellStyle name="xl114 6" xfId="268"/>
    <cellStyle name="xl114 7" xfId="269"/>
    <cellStyle name="xl115" xfId="270"/>
    <cellStyle name="xl115 2" xfId="271"/>
    <cellStyle name="xl115 2 2" xfId="272"/>
    <cellStyle name="xl115 3" xfId="273"/>
    <cellStyle name="xl115 3 2" xfId="274"/>
    <cellStyle name="xl115 4" xfId="275"/>
    <cellStyle name="xl115 5" xfId="276"/>
    <cellStyle name="xl115 6" xfId="277"/>
    <cellStyle name="xl115 7" xfId="278"/>
    <cellStyle name="xl116" xfId="279"/>
    <cellStyle name="xl116 2" xfId="280"/>
    <cellStyle name="xl116 2 2" xfId="281"/>
    <cellStyle name="xl116 3" xfId="282"/>
    <cellStyle name="xl116 3 2" xfId="283"/>
    <cellStyle name="xl116 4" xfId="284"/>
    <cellStyle name="xl116 5" xfId="285"/>
    <cellStyle name="xl116 6" xfId="286"/>
    <cellStyle name="xl116 7" xfId="287"/>
    <cellStyle name="xl117" xfId="288"/>
    <cellStyle name="xl117 2" xfId="289"/>
    <cellStyle name="xl117 2 2" xfId="290"/>
    <cellStyle name="xl117 3" xfId="291"/>
    <cellStyle name="xl117 3 2" xfId="292"/>
    <cellStyle name="xl117 4" xfId="293"/>
    <cellStyle name="xl117 5" xfId="294"/>
    <cellStyle name="xl117 6" xfId="295"/>
    <cellStyle name="xl117 7" xfId="296"/>
    <cellStyle name="xl118" xfId="297"/>
    <cellStyle name="xl118 2" xfId="298"/>
    <cellStyle name="xl118 2 2" xfId="299"/>
    <cellStyle name="xl118 3" xfId="300"/>
    <cellStyle name="xl118 3 2" xfId="301"/>
    <cellStyle name="xl118 4" xfId="302"/>
    <cellStyle name="xl118 5" xfId="303"/>
    <cellStyle name="xl118 6" xfId="304"/>
    <cellStyle name="xl118 7" xfId="305"/>
    <cellStyle name="xl119" xfId="306"/>
    <cellStyle name="xl119 2" xfId="307"/>
    <cellStyle name="xl119 2 2" xfId="308"/>
    <cellStyle name="xl119 3" xfId="309"/>
    <cellStyle name="xl119 3 2" xfId="310"/>
    <cellStyle name="xl119 4" xfId="311"/>
    <cellStyle name="xl119 5" xfId="312"/>
    <cellStyle name="xl119 6" xfId="313"/>
    <cellStyle name="xl119 7" xfId="314"/>
    <cellStyle name="xl120" xfId="315"/>
    <cellStyle name="xl120 2" xfId="316"/>
    <cellStyle name="xl120 2 2" xfId="317"/>
    <cellStyle name="xl120 3" xfId="318"/>
    <cellStyle name="xl120 3 2" xfId="319"/>
    <cellStyle name="xl120 4" xfId="320"/>
    <cellStyle name="xl120 5" xfId="321"/>
    <cellStyle name="xl120 6" xfId="322"/>
    <cellStyle name="xl120 7" xfId="323"/>
    <cellStyle name="xl121" xfId="324"/>
    <cellStyle name="xl121 2" xfId="325"/>
    <cellStyle name="xl121 2 2" xfId="326"/>
    <cellStyle name="xl121 3" xfId="327"/>
    <cellStyle name="xl121 3 2" xfId="328"/>
    <cellStyle name="xl121 4" xfId="329"/>
    <cellStyle name="xl121 5" xfId="330"/>
    <cellStyle name="xl121 6" xfId="331"/>
    <cellStyle name="xl121 7" xfId="332"/>
    <cellStyle name="xl122" xfId="333"/>
    <cellStyle name="xl122 2" xfId="334"/>
    <cellStyle name="xl122 2 2" xfId="335"/>
    <cellStyle name="xl122 3" xfId="336"/>
    <cellStyle name="xl122 3 2" xfId="337"/>
    <cellStyle name="xl122 4" xfId="338"/>
    <cellStyle name="xl122 5" xfId="339"/>
    <cellStyle name="xl122 6" xfId="340"/>
    <cellStyle name="xl122 7" xfId="341"/>
    <cellStyle name="xl123" xfId="342"/>
    <cellStyle name="xl123 2" xfId="343"/>
    <cellStyle name="xl123 2 2" xfId="344"/>
    <cellStyle name="xl123 3" xfId="345"/>
    <cellStyle name="xl123 3 2" xfId="346"/>
    <cellStyle name="xl123 4" xfId="347"/>
    <cellStyle name="xl123 5" xfId="348"/>
    <cellStyle name="xl123 6" xfId="349"/>
    <cellStyle name="xl123 7" xfId="350"/>
    <cellStyle name="xl124" xfId="351"/>
    <cellStyle name="xl124 2" xfId="352"/>
    <cellStyle name="xl124 2 2" xfId="353"/>
    <cellStyle name="xl124 3" xfId="354"/>
    <cellStyle name="xl124 3 2" xfId="355"/>
    <cellStyle name="xl124 4" xfId="356"/>
    <cellStyle name="xl124 5" xfId="357"/>
    <cellStyle name="xl124 6" xfId="358"/>
    <cellStyle name="xl124 7" xfId="359"/>
    <cellStyle name="xl125" xfId="360"/>
    <cellStyle name="xl125 2" xfId="361"/>
    <cellStyle name="xl125 2 2" xfId="362"/>
    <cellStyle name="xl125 3" xfId="363"/>
    <cellStyle name="xl125 3 2" xfId="364"/>
    <cellStyle name="xl125 4" xfId="365"/>
    <cellStyle name="xl125 4 2" xfId="366"/>
    <cellStyle name="xl125 5" xfId="367"/>
    <cellStyle name="xl125 6" xfId="368"/>
    <cellStyle name="xl125 7" xfId="369"/>
    <cellStyle name="xl126" xfId="370"/>
    <cellStyle name="xl126 2" xfId="371"/>
    <cellStyle name="xl126 2 2" xfId="372"/>
    <cellStyle name="xl126 3" xfId="373"/>
    <cellStyle name="xl126 3 2" xfId="374"/>
    <cellStyle name="xl126 4" xfId="375"/>
    <cellStyle name="xl126 5" xfId="376"/>
    <cellStyle name="xl126 6" xfId="377"/>
    <cellStyle name="xl126 7" xfId="378"/>
    <cellStyle name="xl127" xfId="379"/>
    <cellStyle name="xl127 2" xfId="380"/>
    <cellStyle name="xl127 2 2" xfId="381"/>
    <cellStyle name="xl127 3" xfId="382"/>
    <cellStyle name="xl127 3 2" xfId="383"/>
    <cellStyle name="xl127 4" xfId="384"/>
    <cellStyle name="xl127 5" xfId="385"/>
    <cellStyle name="xl127 6" xfId="386"/>
    <cellStyle name="xl127 7" xfId="387"/>
    <cellStyle name="xl128" xfId="388"/>
    <cellStyle name="xl128 2" xfId="389"/>
    <cellStyle name="xl128 2 2" xfId="390"/>
    <cellStyle name="xl128 3" xfId="391"/>
    <cellStyle name="xl128 3 2" xfId="392"/>
    <cellStyle name="xl128 4" xfId="393"/>
    <cellStyle name="xl128 5" xfId="394"/>
    <cellStyle name="xl128 6" xfId="395"/>
    <cellStyle name="xl128 7" xfId="396"/>
    <cellStyle name="xl129" xfId="397"/>
    <cellStyle name="xl129 2" xfId="398"/>
    <cellStyle name="xl129 2 2" xfId="399"/>
    <cellStyle name="xl129 3" xfId="400"/>
    <cellStyle name="xl129 3 2" xfId="401"/>
    <cellStyle name="xl129 4" xfId="402"/>
    <cellStyle name="xl129 5" xfId="403"/>
    <cellStyle name="xl129 6" xfId="404"/>
    <cellStyle name="xl129 7" xfId="405"/>
    <cellStyle name="xl130" xfId="406"/>
    <cellStyle name="xl130 2" xfId="407"/>
    <cellStyle name="xl130 2 2" xfId="408"/>
    <cellStyle name="xl130 3" xfId="409"/>
    <cellStyle name="xl130 3 2" xfId="410"/>
    <cellStyle name="xl130 4" xfId="411"/>
    <cellStyle name="xl130 5" xfId="412"/>
    <cellStyle name="xl130 6" xfId="413"/>
    <cellStyle name="xl130 7" xfId="414"/>
    <cellStyle name="xl131" xfId="415"/>
    <cellStyle name="xl131 2" xfId="416"/>
    <cellStyle name="xl131 2 2" xfId="417"/>
    <cellStyle name="xl131 3" xfId="418"/>
    <cellStyle name="xl131 3 2" xfId="419"/>
    <cellStyle name="xl131 4" xfId="420"/>
    <cellStyle name="xl131 5" xfId="421"/>
    <cellStyle name="xl131 6" xfId="422"/>
    <cellStyle name="xl131 7" xfId="423"/>
    <cellStyle name="xl132" xfId="424"/>
    <cellStyle name="xl132 2" xfId="425"/>
    <cellStyle name="xl132 2 2" xfId="426"/>
    <cellStyle name="xl132 3" xfId="427"/>
    <cellStyle name="xl132 3 2" xfId="428"/>
    <cellStyle name="xl132 4" xfId="429"/>
    <cellStyle name="xl132 5" xfId="430"/>
    <cellStyle name="xl132 6" xfId="431"/>
    <cellStyle name="xl132 7" xfId="432"/>
    <cellStyle name="xl133" xfId="433"/>
    <cellStyle name="xl133 2" xfId="434"/>
    <cellStyle name="xl133 2 2" xfId="435"/>
    <cellStyle name="xl133 3" xfId="436"/>
    <cellStyle name="xl133 3 2" xfId="437"/>
    <cellStyle name="xl133 4" xfId="438"/>
    <cellStyle name="xl133 5" xfId="439"/>
    <cellStyle name="xl133 6" xfId="440"/>
    <cellStyle name="xl133 7" xfId="441"/>
    <cellStyle name="xl134" xfId="442"/>
    <cellStyle name="xl134 2" xfId="443"/>
    <cellStyle name="xl134 2 2" xfId="444"/>
    <cellStyle name="xl134 3" xfId="445"/>
    <cellStyle name="xl134 3 2" xfId="446"/>
    <cellStyle name="xl134 4" xfId="447"/>
    <cellStyle name="xl134 5" xfId="448"/>
    <cellStyle name="xl134 5 2" xfId="449"/>
    <cellStyle name="xl134 6" xfId="450"/>
    <cellStyle name="xl134 7" xfId="451"/>
    <cellStyle name="xl135" xfId="452"/>
    <cellStyle name="xl135 2" xfId="453"/>
    <cellStyle name="xl135 2 2" xfId="454"/>
    <cellStyle name="xl135 3" xfId="455"/>
    <cellStyle name="xl135 3 2" xfId="456"/>
    <cellStyle name="xl135 4" xfId="457"/>
    <cellStyle name="xl135 5" xfId="458"/>
    <cellStyle name="xl135 6" xfId="459"/>
    <cellStyle name="xl135 7" xfId="460"/>
    <cellStyle name="xl136" xfId="461"/>
    <cellStyle name="xl136 2" xfId="462"/>
    <cellStyle name="xl136 2 2" xfId="463"/>
    <cellStyle name="xl136 3" xfId="464"/>
    <cellStyle name="xl136 3 2" xfId="465"/>
    <cellStyle name="xl136 4" xfId="466"/>
    <cellStyle name="xl136 5" xfId="467"/>
    <cellStyle name="xl136 6" xfId="468"/>
    <cellStyle name="xl136 7" xfId="469"/>
    <cellStyle name="xl137" xfId="470"/>
    <cellStyle name="xl137 2" xfId="471"/>
    <cellStyle name="xl137 2 2" xfId="472"/>
    <cellStyle name="xl137 3" xfId="473"/>
    <cellStyle name="xl137 3 2" xfId="474"/>
    <cellStyle name="xl137 4" xfId="475"/>
    <cellStyle name="xl137 5" xfId="476"/>
    <cellStyle name="xl137 6" xfId="477"/>
    <cellStyle name="xl137 7" xfId="478"/>
    <cellStyle name="xl138" xfId="479"/>
    <cellStyle name="xl138 2" xfId="480"/>
    <cellStyle name="xl138 2 2" xfId="481"/>
    <cellStyle name="xl138 3" xfId="482"/>
    <cellStyle name="xl138 3 2" xfId="483"/>
    <cellStyle name="xl138 4" xfId="484"/>
    <cellStyle name="xl138 5" xfId="485"/>
    <cellStyle name="xl138 6" xfId="486"/>
    <cellStyle name="xl138 7" xfId="487"/>
    <cellStyle name="xl139" xfId="488"/>
    <cellStyle name="xl139 2" xfId="489"/>
    <cellStyle name="xl139 2 2" xfId="490"/>
    <cellStyle name="xl139 3" xfId="491"/>
    <cellStyle name="xl139 3 2" xfId="492"/>
    <cellStyle name="xl139 4" xfId="493"/>
    <cellStyle name="xl139 5" xfId="494"/>
    <cellStyle name="xl139 6" xfId="495"/>
    <cellStyle name="xl139 7" xfId="496"/>
    <cellStyle name="xl140" xfId="497"/>
    <cellStyle name="xl140 2" xfId="498"/>
    <cellStyle name="xl140 2 2" xfId="499"/>
    <cellStyle name="xl140 3" xfId="500"/>
    <cellStyle name="xl140 3 2" xfId="501"/>
    <cellStyle name="xl140 4" xfId="502"/>
    <cellStyle name="xl140 5" xfId="503"/>
    <cellStyle name="xl140 6" xfId="504"/>
    <cellStyle name="xl140 7" xfId="505"/>
    <cellStyle name="xl141" xfId="506"/>
    <cellStyle name="xl141 2" xfId="507"/>
    <cellStyle name="xl141 2 2" xfId="508"/>
    <cellStyle name="xl141 3" xfId="509"/>
    <cellStyle name="xl141 3 2" xfId="510"/>
    <cellStyle name="xl141 4" xfId="511"/>
    <cellStyle name="xl141 5" xfId="512"/>
    <cellStyle name="xl141 6" xfId="513"/>
    <cellStyle name="xl141 7" xfId="514"/>
    <cellStyle name="xl142" xfId="515"/>
    <cellStyle name="xl142 2" xfId="516"/>
    <cellStyle name="xl142 2 2" xfId="517"/>
    <cellStyle name="xl142 3" xfId="518"/>
    <cellStyle name="xl142 3 2" xfId="519"/>
    <cellStyle name="xl142 4" xfId="520"/>
    <cellStyle name="xl142 5" xfId="521"/>
    <cellStyle name="xl142 6" xfId="522"/>
    <cellStyle name="xl142 7" xfId="523"/>
    <cellStyle name="xl143" xfId="524"/>
    <cellStyle name="xl143 2" xfId="525"/>
    <cellStyle name="xl143 2 2" xfId="526"/>
    <cellStyle name="xl143 3" xfId="527"/>
    <cellStyle name="xl143 3 2" xfId="528"/>
    <cellStyle name="xl143 4" xfId="529"/>
    <cellStyle name="xl143 5" xfId="530"/>
    <cellStyle name="xl143 6" xfId="531"/>
    <cellStyle name="xl143 7" xfId="532"/>
    <cellStyle name="xl144" xfId="533"/>
    <cellStyle name="xl144 2" xfId="534"/>
    <cellStyle name="xl144 2 2" xfId="535"/>
    <cellStyle name="xl144 3" xfId="536"/>
    <cellStyle name="xl144 3 2" xfId="537"/>
    <cellStyle name="xl144 4" xfId="538"/>
    <cellStyle name="xl144 5" xfId="539"/>
    <cellStyle name="xl144 6" xfId="540"/>
    <cellStyle name="xl144 7" xfId="541"/>
    <cellStyle name="xl145" xfId="542"/>
    <cellStyle name="xl145 2" xfId="543"/>
    <cellStyle name="xl145 2 2" xfId="544"/>
    <cellStyle name="xl145 3" xfId="545"/>
    <cellStyle name="xl145 3 2" xfId="546"/>
    <cellStyle name="xl145 4" xfId="547"/>
    <cellStyle name="xl145 5" xfId="548"/>
    <cellStyle name="xl145 6" xfId="549"/>
    <cellStyle name="xl145 7" xfId="550"/>
    <cellStyle name="xl146" xfId="551"/>
    <cellStyle name="xl146 2" xfId="552"/>
    <cellStyle name="xl146 2 2" xfId="553"/>
    <cellStyle name="xl146 3" xfId="554"/>
    <cellStyle name="xl146 3 2" xfId="555"/>
    <cellStyle name="xl146 4" xfId="556"/>
    <cellStyle name="xl146 5" xfId="557"/>
    <cellStyle name="xl146 6" xfId="558"/>
    <cellStyle name="xl146 7" xfId="559"/>
    <cellStyle name="xl147" xfId="560"/>
    <cellStyle name="xl147 2" xfId="561"/>
    <cellStyle name="xl147 2 2" xfId="562"/>
    <cellStyle name="xl147 3" xfId="563"/>
    <cellStyle name="xl147 3 2" xfId="564"/>
    <cellStyle name="xl147 4" xfId="565"/>
    <cellStyle name="xl147 5" xfId="566"/>
    <cellStyle name="xl147 6" xfId="567"/>
    <cellStyle name="xl147 7" xfId="568"/>
    <cellStyle name="xl148" xfId="569"/>
    <cellStyle name="xl148 2" xfId="570"/>
    <cellStyle name="xl148 2 2" xfId="571"/>
    <cellStyle name="xl148 3" xfId="572"/>
    <cellStyle name="xl148 3 2" xfId="573"/>
    <cellStyle name="xl148 4" xfId="574"/>
    <cellStyle name="xl148 5" xfId="575"/>
    <cellStyle name="xl148 6" xfId="576"/>
    <cellStyle name="xl148 7" xfId="577"/>
    <cellStyle name="xl149" xfId="578"/>
    <cellStyle name="xl149 2" xfId="579"/>
    <cellStyle name="xl149 2 2" xfId="580"/>
    <cellStyle name="xl149 3" xfId="581"/>
    <cellStyle name="xl149 3 2" xfId="582"/>
    <cellStyle name="xl149 4" xfId="583"/>
    <cellStyle name="xl149 5" xfId="584"/>
    <cellStyle name="xl149 6" xfId="585"/>
    <cellStyle name="xl149 7" xfId="586"/>
    <cellStyle name="xl150" xfId="587"/>
    <cellStyle name="xl150 2" xfId="588"/>
    <cellStyle name="xl150 2 2" xfId="589"/>
    <cellStyle name="xl150 3" xfId="590"/>
    <cellStyle name="xl150 3 2" xfId="591"/>
    <cellStyle name="xl150 4" xfId="592"/>
    <cellStyle name="xl150 5" xfId="593"/>
    <cellStyle name="xl150 6" xfId="594"/>
    <cellStyle name="xl150 7" xfId="595"/>
    <cellStyle name="xl151" xfId="596"/>
    <cellStyle name="xl151 2" xfId="597"/>
    <cellStyle name="xl151 2 2" xfId="598"/>
    <cellStyle name="xl151 3" xfId="599"/>
    <cellStyle name="xl151 3 2" xfId="600"/>
    <cellStyle name="xl151 4" xfId="601"/>
    <cellStyle name="xl151 5" xfId="602"/>
    <cellStyle name="xl151 6" xfId="603"/>
    <cellStyle name="xl151 7" xfId="604"/>
    <cellStyle name="xl152" xfId="605"/>
    <cellStyle name="xl152 2" xfId="606"/>
    <cellStyle name="xl152 2 2" xfId="607"/>
    <cellStyle name="xl152 3" xfId="608"/>
    <cellStyle name="xl152 3 2" xfId="609"/>
    <cellStyle name="xl152 4" xfId="610"/>
    <cellStyle name="xl152 5" xfId="611"/>
    <cellStyle name="xl152 6" xfId="612"/>
    <cellStyle name="xl152 7" xfId="613"/>
    <cellStyle name="xl153" xfId="614"/>
    <cellStyle name="xl153 2" xfId="615"/>
    <cellStyle name="xl153 2 2" xfId="616"/>
    <cellStyle name="xl153 3" xfId="617"/>
    <cellStyle name="xl153 3 2" xfId="618"/>
    <cellStyle name="xl153 4" xfId="619"/>
    <cellStyle name="xl153 5" xfId="620"/>
    <cellStyle name="xl153 6" xfId="621"/>
    <cellStyle name="xl153 7" xfId="622"/>
    <cellStyle name="xl154" xfId="623"/>
    <cellStyle name="xl154 2" xfId="624"/>
    <cellStyle name="xl154 2 2" xfId="625"/>
    <cellStyle name="xl154 3" xfId="626"/>
    <cellStyle name="xl154 3 2" xfId="627"/>
    <cellStyle name="xl154 4" xfId="628"/>
    <cellStyle name="xl154 5" xfId="629"/>
    <cellStyle name="xl154 6" xfId="630"/>
    <cellStyle name="xl154 7" xfId="631"/>
    <cellStyle name="xl155" xfId="632"/>
    <cellStyle name="xl155 2" xfId="633"/>
    <cellStyle name="xl155 2 2" xfId="634"/>
    <cellStyle name="xl155 3" xfId="635"/>
    <cellStyle name="xl155 4" xfId="636"/>
    <cellStyle name="xl155 5" xfId="637"/>
    <cellStyle name="xl155 6" xfId="638"/>
    <cellStyle name="xl156" xfId="639"/>
    <cellStyle name="xl156 2" xfId="640"/>
    <cellStyle name="xl156 2 2" xfId="641"/>
    <cellStyle name="xl156 3" xfId="642"/>
    <cellStyle name="xl156 4" xfId="643"/>
    <cellStyle name="xl156 5" xfId="644"/>
    <cellStyle name="xl156 6" xfId="645"/>
    <cellStyle name="xl157" xfId="646"/>
    <cellStyle name="xl157 2" xfId="647"/>
    <cellStyle name="xl157 2 2" xfId="648"/>
    <cellStyle name="xl157 3" xfId="649"/>
    <cellStyle name="xl157 4" xfId="650"/>
    <cellStyle name="xl157 5" xfId="651"/>
    <cellStyle name="xl157 6" xfId="652"/>
    <cellStyle name="xl158" xfId="653"/>
    <cellStyle name="xl158 2" xfId="654"/>
    <cellStyle name="xl158 2 2" xfId="655"/>
    <cellStyle name="xl158 3" xfId="656"/>
    <cellStyle name="xl158 4" xfId="657"/>
    <cellStyle name="xl158 5" xfId="658"/>
    <cellStyle name="xl158 6" xfId="659"/>
    <cellStyle name="xl159" xfId="660"/>
    <cellStyle name="xl159 2" xfId="661"/>
    <cellStyle name="xl159 2 2" xfId="662"/>
    <cellStyle name="xl159 3" xfId="663"/>
    <cellStyle name="xl159 3 2" xfId="664"/>
    <cellStyle name="xl159 4" xfId="665"/>
    <cellStyle name="xl159 5" xfId="666"/>
    <cellStyle name="xl159 6" xfId="667"/>
    <cellStyle name="xl160" xfId="668"/>
    <cellStyle name="xl160 2" xfId="669"/>
    <cellStyle name="xl160 2 2" xfId="670"/>
    <cellStyle name="xl160 3" xfId="671"/>
    <cellStyle name="xl160 3 2" xfId="672"/>
    <cellStyle name="xl160 4" xfId="673"/>
    <cellStyle name="xl160 5" xfId="674"/>
    <cellStyle name="xl160 6" xfId="675"/>
    <cellStyle name="xl161" xfId="676"/>
    <cellStyle name="xl161 2" xfId="677"/>
    <cellStyle name="xl161 2 2" xfId="678"/>
    <cellStyle name="xl161 3" xfId="679"/>
    <cellStyle name="xl161 4" xfId="680"/>
    <cellStyle name="xl161 5" xfId="681"/>
    <cellStyle name="xl161 6" xfId="682"/>
    <cellStyle name="xl162" xfId="683"/>
    <cellStyle name="xl162 2" xfId="684"/>
    <cellStyle name="xl162 2 2" xfId="685"/>
    <cellStyle name="xl162 3" xfId="686"/>
    <cellStyle name="xl162 4" xfId="687"/>
    <cellStyle name="xl162 5" xfId="688"/>
    <cellStyle name="xl162 6" xfId="689"/>
    <cellStyle name="xl163" xfId="690"/>
    <cellStyle name="xl163 2" xfId="691"/>
    <cellStyle name="xl163 2 2" xfId="692"/>
    <cellStyle name="xl163 3" xfId="693"/>
    <cellStyle name="xl163 4" xfId="694"/>
    <cellStyle name="xl163 5" xfId="695"/>
    <cellStyle name="xl163 6" xfId="696"/>
    <cellStyle name="xl164" xfId="697"/>
    <cellStyle name="xl164 2" xfId="698"/>
    <cellStyle name="xl164 2 2" xfId="699"/>
    <cellStyle name="xl164 3" xfId="700"/>
    <cellStyle name="xl164 4" xfId="701"/>
    <cellStyle name="xl164 5" xfId="702"/>
    <cellStyle name="xl164 6" xfId="703"/>
    <cellStyle name="xl165" xfId="704"/>
    <cellStyle name="xl165 2" xfId="705"/>
    <cellStyle name="xl165 2 2" xfId="706"/>
    <cellStyle name="xl165 3" xfId="707"/>
    <cellStyle name="xl165 4" xfId="708"/>
    <cellStyle name="xl165 5" xfId="709"/>
    <cellStyle name="xl165 6" xfId="710"/>
    <cellStyle name="xl166" xfId="711"/>
    <cellStyle name="xl166 2" xfId="712"/>
    <cellStyle name="xl166 2 2" xfId="713"/>
    <cellStyle name="xl166 3" xfId="714"/>
    <cellStyle name="xl166 4" xfId="715"/>
    <cellStyle name="xl166 5" xfId="716"/>
    <cellStyle name="xl166 6" xfId="717"/>
    <cellStyle name="xl167" xfId="718"/>
    <cellStyle name="xl167 2" xfId="719"/>
    <cellStyle name="xl167 2 2" xfId="720"/>
    <cellStyle name="xl167 3" xfId="721"/>
    <cellStyle name="xl167 4" xfId="722"/>
    <cellStyle name="xl167 5" xfId="723"/>
    <cellStyle name="xl167 6" xfId="724"/>
    <cellStyle name="xl168" xfId="725"/>
    <cellStyle name="xl168 2" xfId="726"/>
    <cellStyle name="xl168 2 2" xfId="727"/>
    <cellStyle name="xl168 3" xfId="728"/>
    <cellStyle name="xl168 4" xfId="729"/>
    <cellStyle name="xl168 5" xfId="730"/>
    <cellStyle name="xl168 6" xfId="731"/>
    <cellStyle name="xl169" xfId="732"/>
    <cellStyle name="xl169 2" xfId="733"/>
    <cellStyle name="xl169 2 2" xfId="734"/>
    <cellStyle name="xl169 3" xfId="735"/>
    <cellStyle name="xl169 4" xfId="736"/>
    <cellStyle name="xl169 5" xfId="737"/>
    <cellStyle name="xl169 6" xfId="738"/>
    <cellStyle name="xl170" xfId="739"/>
    <cellStyle name="xl170 2" xfId="740"/>
    <cellStyle name="xl170 2 2" xfId="741"/>
    <cellStyle name="xl170 3" xfId="742"/>
    <cellStyle name="xl170 4" xfId="743"/>
    <cellStyle name="xl170 5" xfId="744"/>
    <cellStyle name="xl170 6" xfId="745"/>
    <cellStyle name="xl171" xfId="746"/>
    <cellStyle name="xl171 2" xfId="747"/>
    <cellStyle name="xl171 2 2" xfId="748"/>
    <cellStyle name="xl171 3" xfId="749"/>
    <cellStyle name="xl171 4" xfId="750"/>
    <cellStyle name="xl171 5" xfId="751"/>
    <cellStyle name="xl171 6" xfId="752"/>
    <cellStyle name="xl172" xfId="753"/>
    <cellStyle name="xl172 2" xfId="754"/>
    <cellStyle name="xl172 2 2" xfId="755"/>
    <cellStyle name="xl172 3" xfId="756"/>
    <cellStyle name="xl172 4" xfId="757"/>
    <cellStyle name="xl172 5" xfId="758"/>
    <cellStyle name="xl172 6" xfId="759"/>
    <cellStyle name="xl173" xfId="760"/>
    <cellStyle name="xl173 2" xfId="761"/>
    <cellStyle name="xl173 2 2" xfId="762"/>
    <cellStyle name="xl173 3" xfId="763"/>
    <cellStyle name="xl173 4" xfId="764"/>
    <cellStyle name="xl173 5" xfId="765"/>
    <cellStyle name="xl173 6" xfId="766"/>
    <cellStyle name="xl174" xfId="767"/>
    <cellStyle name="xl174 2" xfId="768"/>
    <cellStyle name="xl174 2 2" xfId="769"/>
    <cellStyle name="xl174 3" xfId="770"/>
    <cellStyle name="xl174 3 2" xfId="771"/>
    <cellStyle name="xl174 4" xfId="772"/>
    <cellStyle name="xl174 5" xfId="773"/>
    <cellStyle name="xl174 6" xfId="774"/>
    <cellStyle name="xl175" xfId="775"/>
    <cellStyle name="xl175 2" xfId="776"/>
    <cellStyle name="xl175 2 2" xfId="777"/>
    <cellStyle name="xl175 3" xfId="778"/>
    <cellStyle name="xl175 4" xfId="779"/>
    <cellStyle name="xl175 5" xfId="780"/>
    <cellStyle name="xl175 6" xfId="781"/>
    <cellStyle name="xl176" xfId="782"/>
    <cellStyle name="xl176 2" xfId="783"/>
    <cellStyle name="xl176 2 2" xfId="784"/>
    <cellStyle name="xl176 3" xfId="785"/>
    <cellStyle name="xl176 4" xfId="786"/>
    <cellStyle name="xl176 5" xfId="787"/>
    <cellStyle name="xl176 6" xfId="788"/>
    <cellStyle name="xl177" xfId="789"/>
    <cellStyle name="xl177 2" xfId="790"/>
    <cellStyle name="xl177 2 2" xfId="791"/>
    <cellStyle name="xl177 3" xfId="792"/>
    <cellStyle name="xl177 4" xfId="793"/>
    <cellStyle name="xl177 5" xfId="794"/>
    <cellStyle name="xl177 6" xfId="795"/>
    <cellStyle name="xl178" xfId="796"/>
    <cellStyle name="xl178 2" xfId="797"/>
    <cellStyle name="xl178 2 2" xfId="798"/>
    <cellStyle name="xl178 3" xfId="799"/>
    <cellStyle name="xl178 4" xfId="800"/>
    <cellStyle name="xl178 5" xfId="801"/>
    <cellStyle name="xl178 6" xfId="802"/>
    <cellStyle name="xl179" xfId="803"/>
    <cellStyle name="xl179 2" xfId="804"/>
    <cellStyle name="xl179 2 2" xfId="805"/>
    <cellStyle name="xl179 3" xfId="806"/>
    <cellStyle name="xl179 4" xfId="807"/>
    <cellStyle name="xl179 5" xfId="808"/>
    <cellStyle name="xl179 6" xfId="809"/>
    <cellStyle name="xl180" xfId="810"/>
    <cellStyle name="xl180 2" xfId="811"/>
    <cellStyle name="xl180 2 2" xfId="812"/>
    <cellStyle name="xl180 3" xfId="813"/>
    <cellStyle name="xl180 4" xfId="814"/>
    <cellStyle name="xl180 5" xfId="815"/>
    <cellStyle name="xl180 6" xfId="816"/>
    <cellStyle name="xl181" xfId="817"/>
    <cellStyle name="xl181 2" xfId="818"/>
    <cellStyle name="xl181 2 2" xfId="819"/>
    <cellStyle name="xl181 3" xfId="820"/>
    <cellStyle name="xl181 4" xfId="821"/>
    <cellStyle name="xl181 5" xfId="822"/>
    <cellStyle name="xl181 6" xfId="823"/>
    <cellStyle name="xl182" xfId="824"/>
    <cellStyle name="xl182 2" xfId="825"/>
    <cellStyle name="xl182 2 2" xfId="826"/>
    <cellStyle name="xl182 3" xfId="827"/>
    <cellStyle name="xl182 3 2" xfId="828"/>
    <cellStyle name="xl182 4" xfId="829"/>
    <cellStyle name="xl182 5" xfId="830"/>
    <cellStyle name="xl182 6" xfId="831"/>
    <cellStyle name="xl183" xfId="832"/>
    <cellStyle name="xl183 2" xfId="833"/>
    <cellStyle name="xl183 2 2" xfId="834"/>
    <cellStyle name="xl183 3" xfId="835"/>
    <cellStyle name="xl183 4" xfId="836"/>
    <cellStyle name="xl183 5" xfId="837"/>
    <cellStyle name="xl183 6" xfId="838"/>
    <cellStyle name="xl184" xfId="839"/>
    <cellStyle name="xl184 2" xfId="840"/>
    <cellStyle name="xl184 2 2" xfId="841"/>
    <cellStyle name="xl184 3" xfId="842"/>
    <cellStyle name="xl184 3 2" xfId="843"/>
    <cellStyle name="xl184 4" xfId="844"/>
    <cellStyle name="xl184 5" xfId="845"/>
    <cellStyle name="xl184 6" xfId="846"/>
    <cellStyle name="xl185" xfId="847"/>
    <cellStyle name="xl185 2" xfId="848"/>
    <cellStyle name="xl185 2 2" xfId="849"/>
    <cellStyle name="xl185 3" xfId="850"/>
    <cellStyle name="xl185 4" xfId="851"/>
    <cellStyle name="xl185 5" xfId="852"/>
    <cellStyle name="xl185 6" xfId="853"/>
    <cellStyle name="xl186" xfId="854"/>
    <cellStyle name="xl186 2" xfId="855"/>
    <cellStyle name="xl186 2 2" xfId="856"/>
    <cellStyle name="xl186 3" xfId="857"/>
    <cellStyle name="xl186 4" xfId="858"/>
    <cellStyle name="xl186 5" xfId="859"/>
    <cellStyle name="xl186 6" xfId="860"/>
    <cellStyle name="xl187" xfId="861"/>
    <cellStyle name="xl187 2" xfId="862"/>
    <cellStyle name="xl187 2 2" xfId="863"/>
    <cellStyle name="xl187 3" xfId="864"/>
    <cellStyle name="xl187 4" xfId="865"/>
    <cellStyle name="xl187 5" xfId="866"/>
    <cellStyle name="xl187 6" xfId="867"/>
    <cellStyle name="xl188" xfId="868"/>
    <cellStyle name="xl188 2" xfId="869"/>
    <cellStyle name="xl188 2 2" xfId="870"/>
    <cellStyle name="xl188 3" xfId="871"/>
    <cellStyle name="xl188 4" xfId="872"/>
    <cellStyle name="xl188 5" xfId="873"/>
    <cellStyle name="xl189" xfId="874"/>
    <cellStyle name="xl189 2" xfId="875"/>
    <cellStyle name="xl189 2 2" xfId="876"/>
    <cellStyle name="xl189 3" xfId="877"/>
    <cellStyle name="xl189 3 2" xfId="878"/>
    <cellStyle name="xl189 4" xfId="879"/>
    <cellStyle name="xl189 5" xfId="880"/>
    <cellStyle name="xl190" xfId="881"/>
    <cellStyle name="xl190 2" xfId="882"/>
    <cellStyle name="xl190 2 2" xfId="883"/>
    <cellStyle name="xl190 3" xfId="884"/>
    <cellStyle name="xl190 4" xfId="885"/>
    <cellStyle name="xl190 5" xfId="886"/>
    <cellStyle name="xl191" xfId="887"/>
    <cellStyle name="xl191 2" xfId="888"/>
    <cellStyle name="xl191 2 2" xfId="889"/>
    <cellStyle name="xl191 3" xfId="890"/>
    <cellStyle name="xl191 4" xfId="891"/>
    <cellStyle name="xl191 5" xfId="892"/>
    <cellStyle name="xl192" xfId="893"/>
    <cellStyle name="xl192 2" xfId="894"/>
    <cellStyle name="xl192 2 2" xfId="895"/>
    <cellStyle name="xl192 3" xfId="896"/>
    <cellStyle name="xl192 3 2" xfId="897"/>
    <cellStyle name="xl192 4" xfId="898"/>
    <cellStyle name="xl192 5" xfId="899"/>
    <cellStyle name="xl193" xfId="900"/>
    <cellStyle name="xl193 2" xfId="901"/>
    <cellStyle name="xl193 2 2" xfId="902"/>
    <cellStyle name="xl193 3" xfId="903"/>
    <cellStyle name="xl193 4" xfId="904"/>
    <cellStyle name="xl193 5" xfId="905"/>
    <cellStyle name="xl194" xfId="906"/>
    <cellStyle name="xl194 2" xfId="907"/>
    <cellStyle name="xl194 2 2" xfId="908"/>
    <cellStyle name="xl194 3" xfId="909"/>
    <cellStyle name="xl194 4" xfId="910"/>
    <cellStyle name="xl194 5" xfId="911"/>
    <cellStyle name="xl195" xfId="912"/>
    <cellStyle name="xl195 2" xfId="913"/>
    <cellStyle name="xl195 2 2" xfId="914"/>
    <cellStyle name="xl195 3" xfId="915"/>
    <cellStyle name="xl195 4" xfId="916"/>
    <cellStyle name="xl195 5" xfId="917"/>
    <cellStyle name="xl196" xfId="918"/>
    <cellStyle name="xl196 2" xfId="919"/>
    <cellStyle name="xl196 2 2" xfId="920"/>
    <cellStyle name="xl196 3" xfId="921"/>
    <cellStyle name="xl196 4" xfId="922"/>
    <cellStyle name="xl196 5" xfId="923"/>
    <cellStyle name="xl197" xfId="924"/>
    <cellStyle name="xl197 2" xfId="925"/>
    <cellStyle name="xl197 2 2" xfId="926"/>
    <cellStyle name="xl197 3" xfId="927"/>
    <cellStyle name="xl197 4" xfId="928"/>
    <cellStyle name="xl197 5" xfId="929"/>
    <cellStyle name="xl198" xfId="930"/>
    <cellStyle name="xl198 2" xfId="931"/>
    <cellStyle name="xl198 2 2" xfId="932"/>
    <cellStyle name="xl198 3" xfId="933"/>
    <cellStyle name="xl198 4" xfId="934"/>
    <cellStyle name="xl198 5" xfId="935"/>
    <cellStyle name="xl199" xfId="936"/>
    <cellStyle name="xl199 2" xfId="937"/>
    <cellStyle name="xl200" xfId="938"/>
    <cellStyle name="xl200 2" xfId="939"/>
    <cellStyle name="xl201" xfId="940"/>
    <cellStyle name="xl201 2" xfId="941"/>
    <cellStyle name="xl202" xfId="942"/>
    <cellStyle name="xl203" xfId="943"/>
    <cellStyle name="xl204" xfId="944"/>
    <cellStyle name="xl205" xfId="945"/>
    <cellStyle name="xl206" xfId="946"/>
    <cellStyle name="xl207" xfId="947"/>
    <cellStyle name="xl208" xfId="948"/>
    <cellStyle name="xl209" xfId="949"/>
    <cellStyle name="xl21" xfId="950"/>
    <cellStyle name="xl21 2" xfId="951"/>
    <cellStyle name="xl21 2 2" xfId="952"/>
    <cellStyle name="xl21 3" xfId="953"/>
    <cellStyle name="xl21 3 2" xfId="954"/>
    <cellStyle name="xl21 4" xfId="955"/>
    <cellStyle name="xl21 5" xfId="956"/>
    <cellStyle name="xl21 6" xfId="957"/>
    <cellStyle name="xl21 7" xfId="958"/>
    <cellStyle name="xl210" xfId="959"/>
    <cellStyle name="xl211" xfId="960"/>
    <cellStyle name="xl212" xfId="961"/>
    <cellStyle name="xl213" xfId="962"/>
    <cellStyle name="xl214" xfId="963"/>
    <cellStyle name="xl215" xfId="964"/>
    <cellStyle name="xl216" xfId="965"/>
    <cellStyle name="xl217" xfId="966"/>
    <cellStyle name="xl218" xfId="967"/>
    <cellStyle name="xl219" xfId="968"/>
    <cellStyle name="xl22" xfId="969"/>
    <cellStyle name="xl22 2" xfId="970"/>
    <cellStyle name="xl22 2 2" xfId="971"/>
    <cellStyle name="xl22 3" xfId="972"/>
    <cellStyle name="xl22 4" xfId="973"/>
    <cellStyle name="xl22 5" xfId="974"/>
    <cellStyle name="xl22 6" xfId="975"/>
    <cellStyle name="xl22 7" xfId="976"/>
    <cellStyle name="xl220" xfId="977"/>
    <cellStyle name="xl221" xfId="978"/>
    <cellStyle name="xl222" xfId="979"/>
    <cellStyle name="xl223" xfId="980"/>
    <cellStyle name="xl224" xfId="981"/>
    <cellStyle name="xl225" xfId="982"/>
    <cellStyle name="xl226" xfId="983"/>
    <cellStyle name="xl227" xfId="984"/>
    <cellStyle name="xl228" xfId="985"/>
    <cellStyle name="xl229" xfId="986"/>
    <cellStyle name="xl23" xfId="987"/>
    <cellStyle name="xl23 2" xfId="988"/>
    <cellStyle name="xl23 2 2" xfId="989"/>
    <cellStyle name="xl23 3" xfId="990"/>
    <cellStyle name="xl23 3 2" xfId="991"/>
    <cellStyle name="xl23 4" xfId="992"/>
    <cellStyle name="xl23 5" xfId="993"/>
    <cellStyle name="xl23 6" xfId="994"/>
    <cellStyle name="xl23 7" xfId="995"/>
    <cellStyle name="xl230" xfId="996"/>
    <cellStyle name="xl231" xfId="997"/>
    <cellStyle name="xl232" xfId="998"/>
    <cellStyle name="xl233" xfId="999"/>
    <cellStyle name="xl234" xfId="1000"/>
    <cellStyle name="xl235" xfId="1001"/>
    <cellStyle name="xl236" xfId="1002"/>
    <cellStyle name="xl237" xfId="1003"/>
    <cellStyle name="xl238" xfId="1004"/>
    <cellStyle name="xl239" xfId="1005"/>
    <cellStyle name="xl24" xfId="1006"/>
    <cellStyle name="xl24 2" xfId="1007"/>
    <cellStyle name="xl24 2 2" xfId="1008"/>
    <cellStyle name="xl24 3" xfId="1009"/>
    <cellStyle name="xl24 3 2" xfId="1010"/>
    <cellStyle name="xl24 4" xfId="1011"/>
    <cellStyle name="xl24 5" xfId="1012"/>
    <cellStyle name="xl24 6" xfId="1013"/>
    <cellStyle name="xl24 7" xfId="1014"/>
    <cellStyle name="xl240" xfId="1015"/>
    <cellStyle name="xl241" xfId="1016"/>
    <cellStyle name="xl242" xfId="1017"/>
    <cellStyle name="xl243" xfId="1018"/>
    <cellStyle name="xl244" xfId="1019"/>
    <cellStyle name="xl245" xfId="1020"/>
    <cellStyle name="xl246" xfId="1021"/>
    <cellStyle name="xl247" xfId="1022"/>
    <cellStyle name="xl248" xfId="1023"/>
    <cellStyle name="xl249" xfId="1024"/>
    <cellStyle name="xl25" xfId="1025"/>
    <cellStyle name="xl25 2" xfId="1026"/>
    <cellStyle name="xl25 2 2" xfId="1027"/>
    <cellStyle name="xl25 3" xfId="1028"/>
    <cellStyle name="xl25 3 2" xfId="1029"/>
    <cellStyle name="xl25 4" xfId="1030"/>
    <cellStyle name="xl25 5" xfId="1031"/>
    <cellStyle name="xl25 6" xfId="1032"/>
    <cellStyle name="xl25 7" xfId="1033"/>
    <cellStyle name="xl250" xfId="1034"/>
    <cellStyle name="xl251" xfId="1035"/>
    <cellStyle name="xl252" xfId="1036"/>
    <cellStyle name="xl253" xfId="1037"/>
    <cellStyle name="xl254" xfId="1038"/>
    <cellStyle name="xl255" xfId="1039"/>
    <cellStyle name="xl256" xfId="1040"/>
    <cellStyle name="xl257" xfId="1041"/>
    <cellStyle name="xl258" xfId="1042"/>
    <cellStyle name="xl259" xfId="1043"/>
    <cellStyle name="xl26" xfId="1044"/>
    <cellStyle name="xl26 2" xfId="1045"/>
    <cellStyle name="xl26 2 2" xfId="1046"/>
    <cellStyle name="xl26 3" xfId="1047"/>
    <cellStyle name="xl26 3 2" xfId="1048"/>
    <cellStyle name="xl26 4" xfId="1049"/>
    <cellStyle name="xl26 5" xfId="1050"/>
    <cellStyle name="xl26 6" xfId="1051"/>
    <cellStyle name="xl26 7" xfId="1052"/>
    <cellStyle name="xl260" xfId="1053"/>
    <cellStyle name="xl261" xfId="1054"/>
    <cellStyle name="xl262" xfId="1055"/>
    <cellStyle name="xl263" xfId="1056"/>
    <cellStyle name="xl264" xfId="1057"/>
    <cellStyle name="xl265" xfId="1058"/>
    <cellStyle name="xl266" xfId="1059"/>
    <cellStyle name="xl267" xfId="1060"/>
    <cellStyle name="xl268" xfId="1061"/>
    <cellStyle name="xl269" xfId="1062"/>
    <cellStyle name="xl27" xfId="1063"/>
    <cellStyle name="xl27 2" xfId="1064"/>
    <cellStyle name="xl27 2 2" xfId="1065"/>
    <cellStyle name="xl27 3" xfId="1066"/>
    <cellStyle name="xl27 3 2" xfId="1067"/>
    <cellStyle name="xl27 4" xfId="1068"/>
    <cellStyle name="xl27 5" xfId="1069"/>
    <cellStyle name="xl27 6" xfId="1070"/>
    <cellStyle name="xl27 7" xfId="1071"/>
    <cellStyle name="xl270" xfId="1072"/>
    <cellStyle name="xl271" xfId="1073"/>
    <cellStyle name="xl272" xfId="1074"/>
    <cellStyle name="xl273" xfId="1075"/>
    <cellStyle name="xl274" xfId="1076"/>
    <cellStyle name="xl275" xfId="1077"/>
    <cellStyle name="xl276" xfId="1078"/>
    <cellStyle name="xl277" xfId="1079"/>
    <cellStyle name="xl278" xfId="1080"/>
    <cellStyle name="xl279" xfId="1081"/>
    <cellStyle name="xl28" xfId="1082"/>
    <cellStyle name="xl28 2" xfId="1083"/>
    <cellStyle name="xl28 2 2" xfId="1084"/>
    <cellStyle name="xl28 3" xfId="1085"/>
    <cellStyle name="xl28 3 2" xfId="1086"/>
    <cellStyle name="xl28 4" xfId="1087"/>
    <cellStyle name="xl28 5" xfId="1088"/>
    <cellStyle name="xl28 6" xfId="1089"/>
    <cellStyle name="xl28 7" xfId="1090"/>
    <cellStyle name="xl280" xfId="1091"/>
    <cellStyle name="xl281" xfId="1092"/>
    <cellStyle name="xl282" xfId="1093"/>
    <cellStyle name="xl283" xfId="1094"/>
    <cellStyle name="xl284" xfId="1095"/>
    <cellStyle name="xl285" xfId="1096"/>
    <cellStyle name="xl286" xfId="1097"/>
    <cellStyle name="xl287" xfId="1098"/>
    <cellStyle name="xl288" xfId="1099"/>
    <cellStyle name="xl289" xfId="1100"/>
    <cellStyle name="xl29" xfId="1101"/>
    <cellStyle name="xl29 2" xfId="1102"/>
    <cellStyle name="xl29 2 2" xfId="1103"/>
    <cellStyle name="xl29 3" xfId="1104"/>
    <cellStyle name="xl29 3 2" xfId="1105"/>
    <cellStyle name="xl29 4" xfId="1106"/>
    <cellStyle name="xl29 5" xfId="1107"/>
    <cellStyle name="xl29 6" xfId="1108"/>
    <cellStyle name="xl29 7" xfId="1109"/>
    <cellStyle name="xl290" xfId="1110"/>
    <cellStyle name="xl291" xfId="1111"/>
    <cellStyle name="xl292" xfId="1112"/>
    <cellStyle name="xl293" xfId="1113"/>
    <cellStyle name="xl294" xfId="1114"/>
    <cellStyle name="xl295" xfId="1115"/>
    <cellStyle name="xl296" xfId="1116"/>
    <cellStyle name="xl297" xfId="1117"/>
    <cellStyle name="xl298" xfId="1118"/>
    <cellStyle name="xl299" xfId="1119"/>
    <cellStyle name="xl30" xfId="1120"/>
    <cellStyle name="xl30 2" xfId="1121"/>
    <cellStyle name="xl30 2 2" xfId="1122"/>
    <cellStyle name="xl30 3" xfId="1123"/>
    <cellStyle name="xl30 3 2" xfId="1124"/>
    <cellStyle name="xl30 4" xfId="1125"/>
    <cellStyle name="xl30 5" xfId="1126"/>
    <cellStyle name="xl30 6" xfId="1127"/>
    <cellStyle name="xl30 7" xfId="1128"/>
    <cellStyle name="xl300" xfId="1129"/>
    <cellStyle name="xl301" xfId="1130"/>
    <cellStyle name="xl302" xfId="1131"/>
    <cellStyle name="xl303" xfId="1132"/>
    <cellStyle name="xl304" xfId="1133"/>
    <cellStyle name="xl305" xfId="1134"/>
    <cellStyle name="xl306" xfId="1135"/>
    <cellStyle name="xl307" xfId="1136"/>
    <cellStyle name="xl308" xfId="1137"/>
    <cellStyle name="xl309" xfId="1138"/>
    <cellStyle name="xl31" xfId="1139"/>
    <cellStyle name="xl31 2" xfId="1140"/>
    <cellStyle name="xl31 2 2" xfId="1141"/>
    <cellStyle name="xl31 3" xfId="1142"/>
    <cellStyle name="xl31 3 2" xfId="1143"/>
    <cellStyle name="xl31 4" xfId="1144"/>
    <cellStyle name="xl31 5" xfId="1145"/>
    <cellStyle name="xl31 6" xfId="1146"/>
    <cellStyle name="xl31 7" xfId="1147"/>
    <cellStyle name="xl310" xfId="1148"/>
    <cellStyle name="xl311" xfId="1149"/>
    <cellStyle name="xl312" xfId="1150"/>
    <cellStyle name="xl313" xfId="1151"/>
    <cellStyle name="xl314" xfId="1152"/>
    <cellStyle name="xl315" xfId="1153"/>
    <cellStyle name="xl316" xfId="1154"/>
    <cellStyle name="xl317" xfId="1155"/>
    <cellStyle name="xl318" xfId="1156"/>
    <cellStyle name="xl319" xfId="1157"/>
    <cellStyle name="xl32" xfId="1158"/>
    <cellStyle name="xl32 2" xfId="1159"/>
    <cellStyle name="xl32 2 2" xfId="1160"/>
    <cellStyle name="xl32 3" xfId="1161"/>
    <cellStyle name="xl32 3 2" xfId="1162"/>
    <cellStyle name="xl32 4" xfId="1163"/>
    <cellStyle name="xl32 5" xfId="1164"/>
    <cellStyle name="xl32 6" xfId="1165"/>
    <cellStyle name="xl32 7" xfId="1166"/>
    <cellStyle name="xl320" xfId="1167"/>
    <cellStyle name="xl321" xfId="1168"/>
    <cellStyle name="xl33" xfId="1169"/>
    <cellStyle name="xl33 2" xfId="1170"/>
    <cellStyle name="xl33 2 2" xfId="1171"/>
    <cellStyle name="xl33 3" xfId="1172"/>
    <cellStyle name="xl33 3 2" xfId="1173"/>
    <cellStyle name="xl33 4" xfId="1174"/>
    <cellStyle name="xl33 5" xfId="1175"/>
    <cellStyle name="xl33 6" xfId="1176"/>
    <cellStyle name="xl33 7" xfId="1177"/>
    <cellStyle name="xl34" xfId="1178"/>
    <cellStyle name="xl34 2" xfId="1179"/>
    <cellStyle name="xl34 2 2" xfId="1180"/>
    <cellStyle name="xl34 3" xfId="1181"/>
    <cellStyle name="xl34 3 2" xfId="1182"/>
    <cellStyle name="xl34 4" xfId="1183"/>
    <cellStyle name="xl34 5" xfId="1184"/>
    <cellStyle name="xl34 6" xfId="1185"/>
    <cellStyle name="xl34 7" xfId="1186"/>
    <cellStyle name="xl35" xfId="1187"/>
    <cellStyle name="xl35 2" xfId="1188"/>
    <cellStyle name="xl35 2 2" xfId="1189"/>
    <cellStyle name="xl35 3" xfId="1190"/>
    <cellStyle name="xl35 3 2" xfId="1191"/>
    <cellStyle name="xl35 4" xfId="1192"/>
    <cellStyle name="xl35 5" xfId="1193"/>
    <cellStyle name="xl35 6" xfId="1194"/>
    <cellStyle name="xl35 7" xfId="1195"/>
    <cellStyle name="xl36" xfId="1196"/>
    <cellStyle name="xl36 2" xfId="1197"/>
    <cellStyle name="xl36 2 2" xfId="1198"/>
    <cellStyle name="xl36 3" xfId="1199"/>
    <cellStyle name="xl36 3 2" xfId="1200"/>
    <cellStyle name="xl36 4" xfId="1201"/>
    <cellStyle name="xl36 5" xfId="1202"/>
    <cellStyle name="xl36 6" xfId="1203"/>
    <cellStyle name="xl36 7" xfId="1204"/>
    <cellStyle name="xl37" xfId="1205"/>
    <cellStyle name="xl37 2" xfId="1206"/>
    <cellStyle name="xl37 2 2" xfId="1207"/>
    <cellStyle name="xl37 3" xfId="1208"/>
    <cellStyle name="xl37 3 2" xfId="1209"/>
    <cellStyle name="xl37 4" xfId="1210"/>
    <cellStyle name="xl37 5" xfId="1211"/>
    <cellStyle name="xl37 6" xfId="1212"/>
    <cellStyle name="xl37 7" xfId="1213"/>
    <cellStyle name="xl38" xfId="1214"/>
    <cellStyle name="xl38 2" xfId="1215"/>
    <cellStyle name="xl38 2 2" xfId="1216"/>
    <cellStyle name="xl38 3" xfId="1217"/>
    <cellStyle name="xl38 3 2" xfId="1218"/>
    <cellStyle name="xl38 4" xfId="1219"/>
    <cellStyle name="xl38 5" xfId="1220"/>
    <cellStyle name="xl38 6" xfId="1221"/>
    <cellStyle name="xl38 7" xfId="1222"/>
    <cellStyle name="xl39" xfId="1223"/>
    <cellStyle name="xl39 2" xfId="1224"/>
    <cellStyle name="xl39 2 2" xfId="1225"/>
    <cellStyle name="xl39 3" xfId="1226"/>
    <cellStyle name="xl39 3 2" xfId="1227"/>
    <cellStyle name="xl39 4" xfId="1228"/>
    <cellStyle name="xl39 5" xfId="1229"/>
    <cellStyle name="xl39 6" xfId="1230"/>
    <cellStyle name="xl39 7" xfId="1231"/>
    <cellStyle name="xl40" xfId="1232"/>
    <cellStyle name="xl40 2" xfId="1233"/>
    <cellStyle name="xl40 2 2" xfId="1234"/>
    <cellStyle name="xl40 3" xfId="1235"/>
    <cellStyle name="xl40 3 2" xfId="1236"/>
    <cellStyle name="xl40 4" xfId="1237"/>
    <cellStyle name="xl40 5" xfId="1238"/>
    <cellStyle name="xl40 6" xfId="1239"/>
    <cellStyle name="xl40 7" xfId="1240"/>
    <cellStyle name="xl41" xfId="1241"/>
    <cellStyle name="xl41 2" xfId="1242"/>
    <cellStyle name="xl41 2 2" xfId="1243"/>
    <cellStyle name="xl41 3" xfId="1244"/>
    <cellStyle name="xl41 3 2" xfId="1245"/>
    <cellStyle name="xl41 4" xfId="1246"/>
    <cellStyle name="xl41 5" xfId="1247"/>
    <cellStyle name="xl41 6" xfId="1248"/>
    <cellStyle name="xl41 7" xfId="1249"/>
    <cellStyle name="xl42" xfId="1250"/>
    <cellStyle name="xl42 2" xfId="1251"/>
    <cellStyle name="xl42 2 2" xfId="1252"/>
    <cellStyle name="xl42 3" xfId="1253"/>
    <cellStyle name="xl42 3 2" xfId="1254"/>
    <cellStyle name="xl42 4" xfId="1255"/>
    <cellStyle name="xl42 5" xfId="1256"/>
    <cellStyle name="xl42 6" xfId="1257"/>
    <cellStyle name="xl42 7" xfId="1258"/>
    <cellStyle name="xl43" xfId="1259"/>
    <cellStyle name="xl43 2" xfId="1260"/>
    <cellStyle name="xl43 2 2" xfId="1261"/>
    <cellStyle name="xl43 3" xfId="1262"/>
    <cellStyle name="xl43 3 2" xfId="1263"/>
    <cellStyle name="xl43 4" xfId="1264"/>
    <cellStyle name="xl43 5" xfId="1265"/>
    <cellStyle name="xl43 6" xfId="1266"/>
    <cellStyle name="xl43 7" xfId="1267"/>
    <cellStyle name="xl44" xfId="1268"/>
    <cellStyle name="xl44 2" xfId="1269"/>
    <cellStyle name="xl44 2 2" xfId="1270"/>
    <cellStyle name="xl44 3" xfId="1271"/>
    <cellStyle name="xl44 3 2" xfId="1272"/>
    <cellStyle name="xl44 4" xfId="1273"/>
    <cellStyle name="xl44 5" xfId="1274"/>
    <cellStyle name="xl44 6" xfId="1275"/>
    <cellStyle name="xl44 7" xfId="1276"/>
    <cellStyle name="xl45" xfId="1277"/>
    <cellStyle name="xl45 2" xfId="1278"/>
    <cellStyle name="xl45 2 2" xfId="1279"/>
    <cellStyle name="xl45 3" xfId="1280"/>
    <cellStyle name="xl45 3 2" xfId="1281"/>
    <cellStyle name="xl45 4" xfId="1282"/>
    <cellStyle name="xl45 5" xfId="1283"/>
    <cellStyle name="xl45 6" xfId="1284"/>
    <cellStyle name="xl45 7" xfId="1285"/>
    <cellStyle name="xl46" xfId="1286"/>
    <cellStyle name="xl46 2" xfId="1287"/>
    <cellStyle name="xl46 2 2" xfId="1288"/>
    <cellStyle name="xl46 3" xfId="1289"/>
    <cellStyle name="xl46 3 2" xfId="1290"/>
    <cellStyle name="xl46 4" xfId="1291"/>
    <cellStyle name="xl46 5" xfId="1292"/>
    <cellStyle name="xl46 6" xfId="1293"/>
    <cellStyle name="xl46 7" xfId="1294"/>
    <cellStyle name="xl47" xfId="1295"/>
    <cellStyle name="xl47 2" xfId="1296"/>
    <cellStyle name="xl47 2 2" xfId="1297"/>
    <cellStyle name="xl47 3" xfId="1298"/>
    <cellStyle name="xl47 3 2" xfId="1299"/>
    <cellStyle name="xl47 4" xfId="1300"/>
    <cellStyle name="xl47 5" xfId="1301"/>
    <cellStyle name="xl47 6" xfId="1302"/>
    <cellStyle name="xl47 7" xfId="1303"/>
    <cellStyle name="xl48" xfId="1304"/>
    <cellStyle name="xl48 2" xfId="1305"/>
    <cellStyle name="xl48 2 2" xfId="1306"/>
    <cellStyle name="xl48 3" xfId="1307"/>
    <cellStyle name="xl48 3 2" xfId="1308"/>
    <cellStyle name="xl48 4" xfId="1309"/>
    <cellStyle name="xl48 5" xfId="1310"/>
    <cellStyle name="xl48 6" xfId="1311"/>
    <cellStyle name="xl48 7" xfId="1312"/>
    <cellStyle name="xl49" xfId="1313"/>
    <cellStyle name="xl49 2" xfId="1314"/>
    <cellStyle name="xl49 2 2" xfId="1315"/>
    <cellStyle name="xl49 3" xfId="1316"/>
    <cellStyle name="xl49 3 2" xfId="1317"/>
    <cellStyle name="xl49 4" xfId="1318"/>
    <cellStyle name="xl49 5" xfId="1319"/>
    <cellStyle name="xl49 6" xfId="1320"/>
    <cellStyle name="xl49 7" xfId="1321"/>
    <cellStyle name="xl50" xfId="1322"/>
    <cellStyle name="xl50 2" xfId="1323"/>
    <cellStyle name="xl50 2 2" xfId="1324"/>
    <cellStyle name="xl50 3" xfId="1325"/>
    <cellStyle name="xl50 3 2" xfId="1326"/>
    <cellStyle name="xl50 4" xfId="1327"/>
    <cellStyle name="xl50 5" xfId="1328"/>
    <cellStyle name="xl50 6" xfId="1329"/>
    <cellStyle name="xl50 7" xfId="1330"/>
    <cellStyle name="xl51" xfId="1331"/>
    <cellStyle name="xl51 2" xfId="1332"/>
    <cellStyle name="xl51 2 2" xfId="1333"/>
    <cellStyle name="xl51 3" xfId="1334"/>
    <cellStyle name="xl51 3 2" xfId="1335"/>
    <cellStyle name="xl51 4" xfId="1336"/>
    <cellStyle name="xl51 5" xfId="1337"/>
    <cellStyle name="xl51 6" xfId="1338"/>
    <cellStyle name="xl51 7" xfId="1339"/>
    <cellStyle name="xl52" xfId="1340"/>
    <cellStyle name="xl52 2" xfId="1341"/>
    <cellStyle name="xl52 2 2" xfId="1342"/>
    <cellStyle name="xl52 3" xfId="1343"/>
    <cellStyle name="xl52 3 2" xfId="1344"/>
    <cellStyle name="xl52 4" xfId="1345"/>
    <cellStyle name="xl52 5" xfId="1346"/>
    <cellStyle name="xl52 6" xfId="1347"/>
    <cellStyle name="xl52 7" xfId="1348"/>
    <cellStyle name="xl53" xfId="1349"/>
    <cellStyle name="xl53 2" xfId="1350"/>
    <cellStyle name="xl53 2 2" xfId="1351"/>
    <cellStyle name="xl53 3" xfId="1352"/>
    <cellStyle name="xl53 3 2" xfId="1353"/>
    <cellStyle name="xl53 4" xfId="1354"/>
    <cellStyle name="xl53 5" xfId="1355"/>
    <cellStyle name="xl53 6" xfId="1356"/>
    <cellStyle name="xl53 7" xfId="1357"/>
    <cellStyle name="xl54" xfId="1358"/>
    <cellStyle name="xl54 2" xfId="1359"/>
    <cellStyle name="xl54 2 2" xfId="1360"/>
    <cellStyle name="xl54 3" xfId="1361"/>
    <cellStyle name="xl54 3 2" xfId="1362"/>
    <cellStyle name="xl54 4" xfId="1363"/>
    <cellStyle name="xl54 5" xfId="1364"/>
    <cellStyle name="xl54 6" xfId="1365"/>
    <cellStyle name="xl54 7" xfId="1366"/>
    <cellStyle name="xl55" xfId="1367"/>
    <cellStyle name="xl55 2" xfId="1368"/>
    <cellStyle name="xl55 2 2" xfId="1369"/>
    <cellStyle name="xl55 3" xfId="1370"/>
    <cellStyle name="xl55 3 2" xfId="1371"/>
    <cellStyle name="xl55 4" xfId="1372"/>
    <cellStyle name="xl55 5" xfId="1373"/>
    <cellStyle name="xl55 6" xfId="1374"/>
    <cellStyle name="xl55 7" xfId="1375"/>
    <cellStyle name="xl56" xfId="1376"/>
    <cellStyle name="xl56 2" xfId="1377"/>
    <cellStyle name="xl56 2 2" xfId="1378"/>
    <cellStyle name="xl56 3" xfId="1379"/>
    <cellStyle name="xl56 3 2" xfId="1380"/>
    <cellStyle name="xl56 4" xfId="1381"/>
    <cellStyle name="xl56 5" xfId="1382"/>
    <cellStyle name="xl56 6" xfId="1383"/>
    <cellStyle name="xl56 7" xfId="1384"/>
    <cellStyle name="xl57" xfId="1385"/>
    <cellStyle name="xl57 2" xfId="1386"/>
    <cellStyle name="xl57 2 2" xfId="1387"/>
    <cellStyle name="xl57 3" xfId="1388"/>
    <cellStyle name="xl57 3 2" xfId="1389"/>
    <cellStyle name="xl57 4" xfId="1390"/>
    <cellStyle name="xl57 4 2" xfId="1391"/>
    <cellStyle name="xl57 5" xfId="1392"/>
    <cellStyle name="xl57 6" xfId="1393"/>
    <cellStyle name="xl57 7" xfId="1394"/>
    <cellStyle name="xl57 8" xfId="1395"/>
    <cellStyle name="xl58" xfId="1396"/>
    <cellStyle name="xl58 2" xfId="1397"/>
    <cellStyle name="xl58 2 2" xfId="1398"/>
    <cellStyle name="xl58 3" xfId="1399"/>
    <cellStyle name="xl58 3 2" xfId="1400"/>
    <cellStyle name="xl58 4" xfId="1401"/>
    <cellStyle name="xl58 5" xfId="1402"/>
    <cellStyle name="xl58 6" xfId="1403"/>
    <cellStyle name="xl58 7" xfId="1404"/>
    <cellStyle name="xl59" xfId="1405"/>
    <cellStyle name="xl59 2" xfId="1406"/>
    <cellStyle name="xl59 2 2" xfId="1407"/>
    <cellStyle name="xl59 3" xfId="1408"/>
    <cellStyle name="xl59 3 2" xfId="1409"/>
    <cellStyle name="xl59 4" xfId="1410"/>
    <cellStyle name="xl59 5" xfId="1411"/>
    <cellStyle name="xl59 6" xfId="1412"/>
    <cellStyle name="xl59 7" xfId="1413"/>
    <cellStyle name="xl60" xfId="1414"/>
    <cellStyle name="xl60 2" xfId="1415"/>
    <cellStyle name="xl60 2 2" xfId="1416"/>
    <cellStyle name="xl60 3" xfId="1417"/>
    <cellStyle name="xl60 3 2" xfId="1418"/>
    <cellStyle name="xl60 4" xfId="1419"/>
    <cellStyle name="xl60 5" xfId="1420"/>
    <cellStyle name="xl60 6" xfId="1421"/>
    <cellStyle name="xl60 7" xfId="1422"/>
    <cellStyle name="xl60 8" xfId="1423"/>
    <cellStyle name="xl61" xfId="1424"/>
    <cellStyle name="xl61 2" xfId="1425"/>
    <cellStyle name="xl61 2 2" xfId="1426"/>
    <cellStyle name="xl61 3" xfId="1427"/>
    <cellStyle name="xl61 3 2" xfId="1428"/>
    <cellStyle name="xl61 4" xfId="1429"/>
    <cellStyle name="xl61 5" xfId="1430"/>
    <cellStyle name="xl61 6" xfId="1431"/>
    <cellStyle name="xl61 7" xfId="1432"/>
    <cellStyle name="xl62" xfId="1433"/>
    <cellStyle name="xl62 2" xfId="1434"/>
    <cellStyle name="xl62 2 2" xfId="1435"/>
    <cellStyle name="xl62 3" xfId="1436"/>
    <cellStyle name="xl62 3 2" xfId="1437"/>
    <cellStyle name="xl62 4" xfId="1438"/>
    <cellStyle name="xl62 5" xfId="1439"/>
    <cellStyle name="xl62 6" xfId="1440"/>
    <cellStyle name="xl62 7" xfId="1441"/>
    <cellStyle name="xl63" xfId="1442"/>
    <cellStyle name="xl63 2" xfId="1443"/>
    <cellStyle name="xl63 2 2" xfId="1444"/>
    <cellStyle name="xl63 3" xfId="1445"/>
    <cellStyle name="xl63 3 2" xfId="1446"/>
    <cellStyle name="xl63 4" xfId="1447"/>
    <cellStyle name="xl63 5" xfId="1448"/>
    <cellStyle name="xl63 6" xfId="1449"/>
    <cellStyle name="xl63 7" xfId="1450"/>
    <cellStyle name="xl64" xfId="1451"/>
    <cellStyle name="xl64 2" xfId="1452"/>
    <cellStyle name="xl64 2 2" xfId="1453"/>
    <cellStyle name="xl64 3" xfId="1454"/>
    <cellStyle name="xl64 3 2" xfId="1455"/>
    <cellStyle name="xl64 4" xfId="1456"/>
    <cellStyle name="xl64 5" xfId="1457"/>
    <cellStyle name="xl64 6" xfId="1458"/>
    <cellStyle name="xl64 7" xfId="1459"/>
    <cellStyle name="xl65" xfId="1460"/>
    <cellStyle name="xl65 2" xfId="1461"/>
    <cellStyle name="xl65 2 2" xfId="1462"/>
    <cellStyle name="xl65 3" xfId="1463"/>
    <cellStyle name="xl65 3 2" xfId="1464"/>
    <cellStyle name="xl65 4" xfId="1465"/>
    <cellStyle name="xl65 5" xfId="1466"/>
    <cellStyle name="xl65 6" xfId="1467"/>
    <cellStyle name="xl65 7" xfId="1468"/>
    <cellStyle name="xl66" xfId="1469"/>
    <cellStyle name="xl66 2" xfId="1470"/>
    <cellStyle name="xl66 2 2" xfId="1471"/>
    <cellStyle name="xl66 3" xfId="1472"/>
    <cellStyle name="xl66 3 2" xfId="1473"/>
    <cellStyle name="xl66 4" xfId="1474"/>
    <cellStyle name="xl66 5" xfId="1475"/>
    <cellStyle name="xl66 6" xfId="1476"/>
    <cellStyle name="xl66 7" xfId="1477"/>
    <cellStyle name="xl67" xfId="1478"/>
    <cellStyle name="xl67 2" xfId="1479"/>
    <cellStyle name="xl67 2 2" xfId="1480"/>
    <cellStyle name="xl67 3" xfId="1481"/>
    <cellStyle name="xl67 3 2" xfId="1482"/>
    <cellStyle name="xl67 4" xfId="1483"/>
    <cellStyle name="xl67 5" xfId="1484"/>
    <cellStyle name="xl67 6" xfId="1485"/>
    <cellStyle name="xl67 7" xfId="1486"/>
    <cellStyle name="xl68" xfId="1487"/>
    <cellStyle name="xl68 2" xfId="1488"/>
    <cellStyle name="xl68 2 2" xfId="1489"/>
    <cellStyle name="xl68 3" xfId="1490"/>
    <cellStyle name="xl68 3 2" xfId="1491"/>
    <cellStyle name="xl68 4" xfId="1492"/>
    <cellStyle name="xl68 5" xfId="1493"/>
    <cellStyle name="xl68 6" xfId="1494"/>
    <cellStyle name="xl68 7" xfId="1495"/>
    <cellStyle name="xl69" xfId="1496"/>
    <cellStyle name="xl69 2" xfId="1497"/>
    <cellStyle name="xl69 2 2" xfId="1498"/>
    <cellStyle name="xl69 3" xfId="1499"/>
    <cellStyle name="xl69 3 2" xfId="1500"/>
    <cellStyle name="xl69 4" xfId="1501"/>
    <cellStyle name="xl69 5" xfId="1502"/>
    <cellStyle name="xl69 6" xfId="1503"/>
    <cellStyle name="xl69 7" xfId="1504"/>
    <cellStyle name="xl70" xfId="1505"/>
    <cellStyle name="xl70 2" xfId="1506"/>
    <cellStyle name="xl70 2 2" xfId="1507"/>
    <cellStyle name="xl70 3" xfId="1508"/>
    <cellStyle name="xl70 3 2" xfId="1509"/>
    <cellStyle name="xl70 4" xfId="1510"/>
    <cellStyle name="xl70 5" xfId="1511"/>
    <cellStyle name="xl70 6" xfId="1512"/>
    <cellStyle name="xl70 7" xfId="1513"/>
    <cellStyle name="xl71" xfId="1514"/>
    <cellStyle name="xl71 2" xfId="1515"/>
    <cellStyle name="xl71 2 2" xfId="1516"/>
    <cellStyle name="xl71 3" xfId="1517"/>
    <cellStyle name="xl71 3 2" xfId="1518"/>
    <cellStyle name="xl71 4" xfId="1519"/>
    <cellStyle name="xl71 5" xfId="1520"/>
    <cellStyle name="xl71 6" xfId="1521"/>
    <cellStyle name="xl71 7" xfId="1522"/>
    <cellStyle name="xl72" xfId="1523"/>
    <cellStyle name="xl72 2" xfId="1524"/>
    <cellStyle name="xl72 2 2" xfId="1525"/>
    <cellStyle name="xl72 3" xfId="1526"/>
    <cellStyle name="xl72 3 2" xfId="1527"/>
    <cellStyle name="xl72 4" xfId="1528"/>
    <cellStyle name="xl72 5" xfId="1529"/>
    <cellStyle name="xl72 6" xfId="1530"/>
    <cellStyle name="xl72 7" xfId="1531"/>
    <cellStyle name="xl73" xfId="1532"/>
    <cellStyle name="xl73 2" xfId="1533"/>
    <cellStyle name="xl73 2 2" xfId="1534"/>
    <cellStyle name="xl73 3" xfId="1535"/>
    <cellStyle name="xl73 3 2" xfId="1536"/>
    <cellStyle name="xl73 4" xfId="1537"/>
    <cellStyle name="xl73 5" xfId="1538"/>
    <cellStyle name="xl73 6" xfId="1539"/>
    <cellStyle name="xl73 7" xfId="1540"/>
    <cellStyle name="xl74" xfId="1541"/>
    <cellStyle name="xl74 2" xfId="1542"/>
    <cellStyle name="xl74 2 2" xfId="1543"/>
    <cellStyle name="xl74 3" xfId="1544"/>
    <cellStyle name="xl74 3 2" xfId="1545"/>
    <cellStyle name="xl74 4" xfId="1546"/>
    <cellStyle name="xl74 5" xfId="1547"/>
    <cellStyle name="xl74 6" xfId="1548"/>
    <cellStyle name="xl74 7" xfId="1549"/>
    <cellStyle name="xl75" xfId="1550"/>
    <cellStyle name="xl75 2" xfId="1551"/>
    <cellStyle name="xl75 2 2" xfId="1552"/>
    <cellStyle name="xl75 3" xfId="1553"/>
    <cellStyle name="xl75 3 2" xfId="1554"/>
    <cellStyle name="xl75 4" xfId="1555"/>
    <cellStyle name="xl75 5" xfId="1556"/>
    <cellStyle name="xl75 6" xfId="1557"/>
    <cellStyle name="xl75 7" xfId="1558"/>
    <cellStyle name="xl76" xfId="1559"/>
    <cellStyle name="xl76 2" xfId="1560"/>
    <cellStyle name="xl76 2 2" xfId="1561"/>
    <cellStyle name="xl76 3" xfId="1562"/>
    <cellStyle name="xl76 3 2" xfId="1563"/>
    <cellStyle name="xl76 4" xfId="1564"/>
    <cellStyle name="xl76 5" xfId="1565"/>
    <cellStyle name="xl76 6" xfId="1566"/>
    <cellStyle name="xl76 7" xfId="1567"/>
    <cellStyle name="xl77" xfId="1568"/>
    <cellStyle name="xl77 2" xfId="1569"/>
    <cellStyle name="xl77 2 2" xfId="1570"/>
    <cellStyle name="xl77 3" xfId="1571"/>
    <cellStyle name="xl77 3 2" xfId="1572"/>
    <cellStyle name="xl77 4" xfId="1573"/>
    <cellStyle name="xl77 5" xfId="1574"/>
    <cellStyle name="xl77 6" xfId="1575"/>
    <cellStyle name="xl77 7" xfId="1576"/>
    <cellStyle name="xl78" xfId="1577"/>
    <cellStyle name="xl78 2" xfId="1578"/>
    <cellStyle name="xl78 2 2" xfId="1579"/>
    <cellStyle name="xl78 3" xfId="1580"/>
    <cellStyle name="xl78 3 2" xfId="1581"/>
    <cellStyle name="xl78 4" xfId="1582"/>
    <cellStyle name="xl78 5" xfId="1583"/>
    <cellStyle name="xl78 6" xfId="1584"/>
    <cellStyle name="xl78 7" xfId="1585"/>
    <cellStyle name="xl79" xfId="1586"/>
    <cellStyle name="xl79 2" xfId="1587"/>
    <cellStyle name="xl79 2 2" xfId="1588"/>
    <cellStyle name="xl79 3" xfId="1589"/>
    <cellStyle name="xl79 3 2" xfId="1590"/>
    <cellStyle name="xl79 4" xfId="1591"/>
    <cellStyle name="xl79 5" xfId="1592"/>
    <cellStyle name="xl79 6" xfId="1593"/>
    <cellStyle name="xl79 7" xfId="1594"/>
    <cellStyle name="xl80" xfId="1595"/>
    <cellStyle name="xl80 2" xfId="1596"/>
    <cellStyle name="xl80 2 2" xfId="1597"/>
    <cellStyle name="xl80 3" xfId="1598"/>
    <cellStyle name="xl80 3 2" xfId="1599"/>
    <cellStyle name="xl80 4" xfId="1600"/>
    <cellStyle name="xl80 5" xfId="1601"/>
    <cellStyle name="xl80 6" xfId="1602"/>
    <cellStyle name="xl80 7" xfId="1603"/>
    <cellStyle name="xl81" xfId="1604"/>
    <cellStyle name="xl81 2" xfId="1605"/>
    <cellStyle name="xl81 2 2" xfId="1606"/>
    <cellStyle name="xl81 3" xfId="1607"/>
    <cellStyle name="xl81 3 2" xfId="1608"/>
    <cellStyle name="xl81 4" xfId="1609"/>
    <cellStyle name="xl81 5" xfId="1610"/>
    <cellStyle name="xl81 6" xfId="1611"/>
    <cellStyle name="xl81 7" xfId="1612"/>
    <cellStyle name="xl82" xfId="1613"/>
    <cellStyle name="xl82 2" xfId="1614"/>
    <cellStyle name="xl82 2 2" xfId="1615"/>
    <cellStyle name="xl82 3" xfId="1616"/>
    <cellStyle name="xl82 3 2" xfId="1617"/>
    <cellStyle name="xl82 4" xfId="1618"/>
    <cellStyle name="xl82 5" xfId="1619"/>
    <cellStyle name="xl82 6" xfId="1620"/>
    <cellStyle name="xl82 7" xfId="1621"/>
    <cellStyle name="xl83" xfId="1622"/>
    <cellStyle name="xl83 2" xfId="1623"/>
    <cellStyle name="xl83 2 2" xfId="1624"/>
    <cellStyle name="xl83 3" xfId="1625"/>
    <cellStyle name="xl83 3 2" xfId="1626"/>
    <cellStyle name="xl83 4" xfId="1627"/>
    <cellStyle name="xl83 5" xfId="1628"/>
    <cellStyle name="xl83 6" xfId="1629"/>
    <cellStyle name="xl83 7" xfId="1630"/>
    <cellStyle name="xl84" xfId="1631"/>
    <cellStyle name="xl84 2" xfId="1632"/>
    <cellStyle name="xl84 2 2" xfId="1633"/>
    <cellStyle name="xl84 3" xfId="1634"/>
    <cellStyle name="xl84 3 2" xfId="1635"/>
    <cellStyle name="xl84 4" xfId="1636"/>
    <cellStyle name="xl84 5" xfId="1637"/>
    <cellStyle name="xl84 6" xfId="1638"/>
    <cellStyle name="xl84 7" xfId="1639"/>
    <cellStyle name="xl85" xfId="1640"/>
    <cellStyle name="xl85 2" xfId="1641"/>
    <cellStyle name="xl85 2 2" xfId="1642"/>
    <cellStyle name="xl85 3" xfId="1643"/>
    <cellStyle name="xl85 3 2" xfId="1644"/>
    <cellStyle name="xl85 4" xfId="1645"/>
    <cellStyle name="xl85 5" xfId="1646"/>
    <cellStyle name="xl85 6" xfId="1647"/>
    <cellStyle name="xl85 7" xfId="1648"/>
    <cellStyle name="xl86" xfId="1649"/>
    <cellStyle name="xl86 2" xfId="1650"/>
    <cellStyle name="xl86 2 2" xfId="1651"/>
    <cellStyle name="xl86 3" xfId="1652"/>
    <cellStyle name="xl86 3 2" xfId="1653"/>
    <cellStyle name="xl86 4" xfId="1654"/>
    <cellStyle name="xl86 5" xfId="1655"/>
    <cellStyle name="xl86 6" xfId="1656"/>
    <cellStyle name="xl86 7" xfId="1657"/>
    <cellStyle name="xl87" xfId="1658"/>
    <cellStyle name="xl87 2" xfId="1659"/>
    <cellStyle name="xl87 2 2" xfId="1660"/>
    <cellStyle name="xl87 3" xfId="1661"/>
    <cellStyle name="xl87 3 2" xfId="1662"/>
    <cellStyle name="xl87 4" xfId="1663"/>
    <cellStyle name="xl87 5" xfId="1664"/>
    <cellStyle name="xl87 6" xfId="1665"/>
    <cellStyle name="xl87 7" xfId="1666"/>
    <cellStyle name="xl88" xfId="1667"/>
    <cellStyle name="xl88 2" xfId="1668"/>
    <cellStyle name="xl88 2 2" xfId="1669"/>
    <cellStyle name="xl88 3" xfId="1670"/>
    <cellStyle name="xl88 3 2" xfId="1671"/>
    <cellStyle name="xl88 4" xfId="1672"/>
    <cellStyle name="xl88 5" xfId="1673"/>
    <cellStyle name="xl88 6" xfId="1674"/>
    <cellStyle name="xl88 7" xfId="1675"/>
    <cellStyle name="xl89" xfId="1676"/>
    <cellStyle name="xl89 2" xfId="1677"/>
    <cellStyle name="xl89 2 2" xfId="1678"/>
    <cellStyle name="xl89 3" xfId="1679"/>
    <cellStyle name="xl89 3 2" xfId="1680"/>
    <cellStyle name="xl89 4" xfId="1681"/>
    <cellStyle name="xl89 5" xfId="1682"/>
    <cellStyle name="xl89 6" xfId="1683"/>
    <cellStyle name="xl89 7" xfId="1684"/>
    <cellStyle name="xl90" xfId="1685"/>
    <cellStyle name="xl90 2" xfId="1686"/>
    <cellStyle name="xl90 2 2" xfId="1687"/>
    <cellStyle name="xl90 3" xfId="1688"/>
    <cellStyle name="xl90 3 2" xfId="1689"/>
    <cellStyle name="xl90 4" xfId="1690"/>
    <cellStyle name="xl90 5" xfId="1691"/>
    <cellStyle name="xl90 6" xfId="1692"/>
    <cellStyle name="xl90 7" xfId="1693"/>
    <cellStyle name="xl91" xfId="1694"/>
    <cellStyle name="xl91 2" xfId="1695"/>
    <cellStyle name="xl91 2 2" xfId="1696"/>
    <cellStyle name="xl91 3" xfId="1697"/>
    <cellStyle name="xl91 3 2" xfId="1698"/>
    <cellStyle name="xl91 4" xfId="1699"/>
    <cellStyle name="xl91 5" xfId="1700"/>
    <cellStyle name="xl91 6" xfId="1701"/>
    <cellStyle name="xl91 7" xfId="1702"/>
    <cellStyle name="xl92" xfId="1703"/>
    <cellStyle name="xl92 2" xfId="1704"/>
    <cellStyle name="xl92 2 2" xfId="1705"/>
    <cellStyle name="xl92 3" xfId="1706"/>
    <cellStyle name="xl92 3 2" xfId="1707"/>
    <cellStyle name="xl92 4" xfId="1708"/>
    <cellStyle name="xl92 5" xfId="1709"/>
    <cellStyle name="xl92 6" xfId="1710"/>
    <cellStyle name="xl92 7" xfId="1711"/>
    <cellStyle name="xl93" xfId="1712"/>
    <cellStyle name="xl93 2" xfId="1713"/>
    <cellStyle name="xl93 2 2" xfId="1714"/>
    <cellStyle name="xl93 3" xfId="1715"/>
    <cellStyle name="xl93 3 2" xfId="1716"/>
    <cellStyle name="xl93 4" xfId="1717"/>
    <cellStyle name="xl93 5" xfId="1718"/>
    <cellStyle name="xl93 6" xfId="1719"/>
    <cellStyle name="xl93 7" xfId="1720"/>
    <cellStyle name="xl94" xfId="1721"/>
    <cellStyle name="xl94 2" xfId="1722"/>
    <cellStyle name="xl94 2 2" xfId="1723"/>
    <cellStyle name="xl94 3" xfId="1724"/>
    <cellStyle name="xl94 3 2" xfId="1725"/>
    <cellStyle name="xl94 4" xfId="1726"/>
    <cellStyle name="xl94 5" xfId="1727"/>
    <cellStyle name="xl94 6" xfId="1728"/>
    <cellStyle name="xl94 7" xfId="1729"/>
    <cellStyle name="xl95" xfId="1730"/>
    <cellStyle name="xl95 2" xfId="1731"/>
    <cellStyle name="xl95 2 2" xfId="1732"/>
    <cellStyle name="xl95 3" xfId="1733"/>
    <cellStyle name="xl95 3 2" xfId="1734"/>
    <cellStyle name="xl95 4" xfId="1735"/>
    <cellStyle name="xl95 5" xfId="1736"/>
    <cellStyle name="xl95 6" xfId="1737"/>
    <cellStyle name="xl95 7" xfId="1738"/>
    <cellStyle name="xl96" xfId="1739"/>
    <cellStyle name="xl96 2" xfId="1740"/>
    <cellStyle name="xl96 2 2" xfId="1741"/>
    <cellStyle name="xl96 3" xfId="1742"/>
    <cellStyle name="xl96 3 2" xfId="1743"/>
    <cellStyle name="xl96 4" xfId="1744"/>
    <cellStyle name="xl96 5" xfId="1745"/>
    <cellStyle name="xl96 6" xfId="1746"/>
    <cellStyle name="xl96 7" xfId="1747"/>
    <cellStyle name="xl97" xfId="1748"/>
    <cellStyle name="xl97 2" xfId="1749"/>
    <cellStyle name="xl97 2 2" xfId="1750"/>
    <cellStyle name="xl97 3" xfId="1751"/>
    <cellStyle name="xl97 3 2" xfId="1752"/>
    <cellStyle name="xl97 4" xfId="1753"/>
    <cellStyle name="xl97 5" xfId="1754"/>
    <cellStyle name="xl97 6" xfId="1755"/>
    <cellStyle name="xl97 7" xfId="1756"/>
    <cellStyle name="xl98" xfId="1757"/>
    <cellStyle name="xl98 2" xfId="1758"/>
    <cellStyle name="xl98 2 2" xfId="1759"/>
    <cellStyle name="xl98 3" xfId="1760"/>
    <cellStyle name="xl98 3 2" xfId="1761"/>
    <cellStyle name="xl98 4" xfId="1762"/>
    <cellStyle name="xl98 5" xfId="1763"/>
    <cellStyle name="xl98 6" xfId="1764"/>
    <cellStyle name="xl98 7" xfId="1765"/>
    <cellStyle name="xl99" xfId="1766"/>
    <cellStyle name="xl99 2" xfId="1767"/>
    <cellStyle name="xl99 2 2" xfId="1768"/>
    <cellStyle name="xl99 3" xfId="1769"/>
    <cellStyle name="xl99 3 2" xfId="1770"/>
    <cellStyle name="xl99 4" xfId="1771"/>
    <cellStyle name="xl99 5" xfId="1772"/>
    <cellStyle name="xl99 6" xfId="1773"/>
    <cellStyle name="xl99 7" xfId="1774"/>
    <cellStyle name="Акцент1 2" xfId="1775"/>
    <cellStyle name="Акцент2 2" xfId="1776"/>
    <cellStyle name="Акцент3 2" xfId="1777"/>
    <cellStyle name="Акцент4 2" xfId="1778"/>
    <cellStyle name="Акцент5 2" xfId="1779"/>
    <cellStyle name="Акцент6 2" xfId="1780"/>
    <cellStyle name="Ввод  2" xfId="1781"/>
    <cellStyle name="Вывод 2" xfId="1782"/>
    <cellStyle name="Вычисление 2" xfId="1783"/>
    <cellStyle name="Гиперссылка" xfId="1784" builtinId="8"/>
    <cellStyle name="Заголовок 1 2" xfId="1785"/>
    <cellStyle name="Заголовок 2 2" xfId="1786"/>
    <cellStyle name="Заголовок 3 2" xfId="1787"/>
    <cellStyle name="Заголовок 4 2" xfId="1788"/>
    <cellStyle name="Итог 2" xfId="1789"/>
    <cellStyle name="Контрольная ячейка 2" xfId="1790"/>
    <cellStyle name="Название 2" xfId="1791"/>
    <cellStyle name="Нейтральный 2" xfId="1792"/>
    <cellStyle name="Обычный" xfId="0" builtinId="0"/>
    <cellStyle name="Обычный 2" xfId="1793"/>
    <cellStyle name="Обычный 2 2" xfId="1794"/>
    <cellStyle name="Обычный 3" xfId="1795"/>
    <cellStyle name="Обычный 3 2" xfId="1796"/>
    <cellStyle name="Обычный 4" xfId="1797"/>
    <cellStyle name="Обычный 5" xfId="1798"/>
    <cellStyle name="Плохой 2" xfId="1799"/>
    <cellStyle name="Пояснение 2" xfId="1800"/>
    <cellStyle name="Примечание 2 2" xfId="1801"/>
    <cellStyle name="Примечание 3" xfId="1802"/>
    <cellStyle name="Связанная ячейка 2" xfId="1803"/>
    <cellStyle name="Стиль 1" xfId="1804"/>
    <cellStyle name="Текст предупреждения 2" xfId="1805"/>
    <cellStyle name="Финансовый" xfId="1806" builtinId="3"/>
    <cellStyle name="Финансовый 2" xfId="1807"/>
    <cellStyle name="Финансовый 4" xfId="1808"/>
    <cellStyle name="Хороший 2" xfId="180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ygroup/2008%20%20&#1043;&#1054;&#1044;/C&#1083;&#1072;&#1081;&#1076;&#1099;/&#1057;&#1086;&#1074;&#1077;&#1097;&#1072;&#1085;&#1080;&#1077;%20%20&#1087;&#1086;%20%20&#1058;&#1077;&#1088;&#1073;&#1091;&#1085;&#1072;&#1084;/&#1058;&#1077;&#1088;&#1073;&#1091;&#1085;&#109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Тербуны (нормативы)"/>
      <sheetName val="БО 2009 (2,71)"/>
      <sheetName val="БО 2009 (2,57)"/>
      <sheetName val="БО 2008"/>
    </sheetNames>
    <sheetDataSet>
      <sheetData sheetId="0"/>
      <sheetData sheetId="1"/>
      <sheetData sheetId="2">
        <row r="22">
          <cell r="B22">
            <v>0.49239899999999998</v>
          </cell>
          <cell r="D22">
            <v>0.57929405897644481</v>
          </cell>
        </row>
      </sheetData>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consultantplus://offline/ref=8BDED39A1AE8CE665799877DCFBB512AE2D43B6BD4B4457C77DD7BC584CE94918804D9939886BDd4E" TargetMode="External"/><Relationship Id="rId2" Type="http://schemas.openxmlformats.org/officeDocument/2006/relationships/hyperlink" Target="consultantplus://offline/ref=8BDED39A1AE8CE665799877DCFBB512AE2D43B6BD4B4457C77DD7BC584CE94918804D9939886BDd4E" TargetMode="External"/><Relationship Id="rId1" Type="http://schemas.openxmlformats.org/officeDocument/2006/relationships/hyperlink" Target="consultantplus://offline/ref=8BDED39A1AE8CE665799877DCFBB512AE2D43B6BD4B4457C77DD7BC584CE94918804D9939886BDd4E" TargetMode="External"/><Relationship Id="rId5" Type="http://schemas.openxmlformats.org/officeDocument/2006/relationships/printerSettings" Target="../printerSettings/printerSettings1.bin"/><Relationship Id="rId4" Type="http://schemas.openxmlformats.org/officeDocument/2006/relationships/hyperlink" Target="consultantplus://offline/ref=8BDED39A1AE8CE665799877DCFBB512AE2D43B6BD4B4457C77DD7BC584CE94918804D9939886BDd4E"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I72"/>
  <sheetViews>
    <sheetView tabSelected="1" view="pageBreakPreview" topLeftCell="A70" zoomScaleNormal="100" zoomScaleSheetLayoutView="100" workbookViewId="0">
      <selection activeCell="E55" sqref="E55"/>
    </sheetView>
  </sheetViews>
  <sheetFormatPr defaultColWidth="9.26953125" defaultRowHeight="14"/>
  <cols>
    <col min="1" max="1" width="7.90625" style="12" customWidth="1"/>
    <col min="2" max="2" width="42.26953125" style="12" customWidth="1"/>
    <col min="3" max="3" width="12.36328125" style="12" customWidth="1"/>
    <col min="4" max="4" width="14.26953125" style="12" customWidth="1"/>
    <col min="5" max="5" width="17" style="12" customWidth="1"/>
    <col min="6" max="6" width="15.453125" style="12" customWidth="1"/>
    <col min="7" max="7" width="14.6328125" style="12" customWidth="1"/>
    <col min="8" max="8" width="14.36328125" style="12" customWidth="1"/>
    <col min="9" max="9" width="14.54296875" style="12" customWidth="1"/>
    <col min="10" max="16384" width="9.26953125" style="12"/>
  </cols>
  <sheetData>
    <row r="1" spans="1:9">
      <c r="A1" s="27"/>
      <c r="B1" s="28"/>
      <c r="C1" s="28"/>
      <c r="D1" s="28"/>
      <c r="E1" s="28"/>
      <c r="F1" s="28"/>
      <c r="G1" s="28"/>
    </row>
    <row r="2" spans="1:9">
      <c r="A2" s="27"/>
      <c r="B2" s="28"/>
      <c r="C2" s="28"/>
      <c r="D2" s="28"/>
      <c r="E2" s="28"/>
      <c r="F2" s="28"/>
      <c r="I2" s="5" t="s">
        <v>101</v>
      </c>
    </row>
    <row r="3" spans="1:9">
      <c r="A3" s="27"/>
      <c r="B3" s="28"/>
      <c r="C3" s="28"/>
      <c r="D3" s="28"/>
      <c r="E3" s="28"/>
      <c r="F3" s="28"/>
      <c r="I3" s="5" t="s">
        <v>0</v>
      </c>
    </row>
    <row r="4" spans="1:9">
      <c r="A4" s="27"/>
      <c r="B4" s="28"/>
      <c r="C4" s="28"/>
      <c r="D4" s="28"/>
      <c r="E4" s="28"/>
      <c r="F4" s="28"/>
      <c r="I4" s="5" t="s">
        <v>1</v>
      </c>
    </row>
    <row r="5" spans="1:9">
      <c r="A5" s="27"/>
      <c r="B5" s="28"/>
      <c r="C5" s="28"/>
      <c r="D5" s="28"/>
      <c r="E5" s="28"/>
      <c r="F5" s="28"/>
      <c r="I5" s="5" t="s">
        <v>2</v>
      </c>
    </row>
    <row r="6" spans="1:9">
      <c r="A6" s="27"/>
      <c r="B6" s="28"/>
      <c r="C6" s="28"/>
      <c r="D6" s="28"/>
      <c r="E6" s="28"/>
      <c r="F6" s="28"/>
      <c r="I6" s="5" t="s">
        <v>3</v>
      </c>
    </row>
    <row r="7" spans="1:9">
      <c r="A7" s="27"/>
      <c r="B7" s="28"/>
      <c r="C7" s="28"/>
      <c r="D7" s="28"/>
      <c r="E7" s="28"/>
      <c r="F7" s="28"/>
      <c r="G7" s="28"/>
    </row>
    <row r="8" spans="1:9">
      <c r="A8" s="27"/>
      <c r="B8" s="28"/>
      <c r="C8" s="28"/>
      <c r="D8" s="28"/>
      <c r="E8" s="28"/>
      <c r="F8" s="28"/>
      <c r="G8" s="28"/>
    </row>
    <row r="9" spans="1:9">
      <c r="A9" s="27"/>
      <c r="B9" s="28"/>
      <c r="C9" s="28"/>
      <c r="D9" s="28"/>
      <c r="E9" s="28"/>
      <c r="F9" s="28"/>
      <c r="I9" s="5" t="s">
        <v>4</v>
      </c>
    </row>
    <row r="10" spans="1:9">
      <c r="A10" s="27"/>
      <c r="B10" s="28"/>
      <c r="C10" s="28"/>
      <c r="D10" s="28"/>
      <c r="E10" s="28"/>
      <c r="F10" s="28"/>
      <c r="G10" s="28"/>
    </row>
    <row r="11" spans="1:9">
      <c r="A11" s="68" t="s">
        <v>5</v>
      </c>
      <c r="B11" s="68"/>
      <c r="C11" s="68"/>
      <c r="D11" s="68"/>
      <c r="E11" s="68"/>
      <c r="F11" s="68"/>
      <c r="G11" s="68"/>
      <c r="H11" s="68"/>
      <c r="I11" s="68"/>
    </row>
    <row r="12" spans="1:9">
      <c r="A12" s="68" t="s">
        <v>6</v>
      </c>
      <c r="B12" s="68"/>
      <c r="C12" s="68"/>
      <c r="D12" s="68"/>
      <c r="E12" s="68"/>
      <c r="F12" s="68"/>
      <c r="G12" s="68"/>
      <c r="H12" s="68"/>
      <c r="I12" s="68"/>
    </row>
    <row r="13" spans="1:9">
      <c r="A13" s="27"/>
      <c r="B13" s="28"/>
      <c r="C13" s="28"/>
      <c r="D13" s="28"/>
      <c r="E13" s="28"/>
      <c r="F13" s="28"/>
      <c r="G13" s="28"/>
    </row>
    <row r="14" spans="1:9">
      <c r="A14" s="69" t="s">
        <v>7</v>
      </c>
      <c r="B14" s="69" t="s">
        <v>8</v>
      </c>
      <c r="C14" s="69" t="s">
        <v>10</v>
      </c>
      <c r="D14" s="69" t="s">
        <v>107</v>
      </c>
      <c r="E14" s="70" t="s">
        <v>108</v>
      </c>
      <c r="F14" s="71"/>
      <c r="G14" s="71"/>
      <c r="H14" s="71"/>
      <c r="I14" s="72"/>
    </row>
    <row r="15" spans="1:9" ht="26" customHeight="1">
      <c r="A15" s="69"/>
      <c r="B15" s="69"/>
      <c r="C15" s="69"/>
      <c r="D15" s="69"/>
      <c r="E15" s="69" t="s">
        <v>9</v>
      </c>
      <c r="F15" s="73" t="s">
        <v>81</v>
      </c>
      <c r="G15" s="73"/>
      <c r="H15" s="73" t="s">
        <v>82</v>
      </c>
      <c r="I15" s="73"/>
    </row>
    <row r="16" spans="1:9" ht="30" customHeight="1">
      <c r="A16" s="69"/>
      <c r="B16" s="69"/>
      <c r="C16" s="69"/>
      <c r="D16" s="69"/>
      <c r="E16" s="69"/>
      <c r="F16" s="1" t="s">
        <v>37</v>
      </c>
      <c r="G16" s="1" t="s">
        <v>38</v>
      </c>
      <c r="H16" s="1" t="s">
        <v>37</v>
      </c>
      <c r="I16" s="1" t="s">
        <v>38</v>
      </c>
    </row>
    <row r="17" spans="1:9">
      <c r="A17" s="1">
        <v>1</v>
      </c>
      <c r="B17" s="1">
        <v>2</v>
      </c>
      <c r="C17" s="1">
        <v>3</v>
      </c>
      <c r="D17" s="1">
        <v>4</v>
      </c>
      <c r="E17" s="1">
        <v>5</v>
      </c>
      <c r="F17" s="1">
        <v>6</v>
      </c>
      <c r="G17" s="1">
        <v>7</v>
      </c>
      <c r="H17" s="1">
        <v>8</v>
      </c>
      <c r="I17" s="1">
        <v>9</v>
      </c>
    </row>
    <row r="18" spans="1:9" ht="15.5">
      <c r="A18" s="17" t="s">
        <v>16</v>
      </c>
      <c r="B18" s="67" t="s">
        <v>59</v>
      </c>
      <c r="C18" s="67"/>
      <c r="D18" s="67"/>
      <c r="E18" s="67"/>
      <c r="F18" s="67"/>
      <c r="G18" s="67"/>
      <c r="H18" s="67"/>
      <c r="I18" s="67"/>
    </row>
    <row r="19" spans="1:9" ht="52">
      <c r="A19" s="49" t="s">
        <v>17</v>
      </c>
      <c r="B19" s="50" t="s">
        <v>78</v>
      </c>
      <c r="C19" s="51" t="s">
        <v>12</v>
      </c>
      <c r="D19" s="52">
        <f t="shared" ref="D19:I19" si="0">IF(D20&gt;3,D20,0)</f>
        <v>0</v>
      </c>
      <c r="E19" s="52">
        <f t="shared" si="0"/>
        <v>0</v>
      </c>
      <c r="F19" s="52">
        <f t="shared" si="0"/>
        <v>0</v>
      </c>
      <c r="G19" s="52">
        <f t="shared" si="0"/>
        <v>0</v>
      </c>
      <c r="H19" s="52">
        <f t="shared" si="0"/>
        <v>0</v>
      </c>
      <c r="I19" s="52">
        <f t="shared" si="0"/>
        <v>0</v>
      </c>
    </row>
    <row r="20" spans="1:9" hidden="1">
      <c r="A20" s="17"/>
      <c r="B20" s="13" t="s">
        <v>60</v>
      </c>
      <c r="C20" s="29"/>
      <c r="D20" s="30">
        <f t="shared" ref="D20:I20" si="1">IF(ISERROR(D21/D22*100),,D21/D22*100)</f>
        <v>0</v>
      </c>
      <c r="E20" s="30">
        <f t="shared" si="1"/>
        <v>0</v>
      </c>
      <c r="F20" s="30">
        <f t="shared" si="1"/>
        <v>0</v>
      </c>
      <c r="G20" s="30">
        <f t="shared" si="1"/>
        <v>0</v>
      </c>
      <c r="H20" s="30">
        <f t="shared" si="1"/>
        <v>0</v>
      </c>
      <c r="I20" s="30">
        <f t="shared" si="1"/>
        <v>0</v>
      </c>
    </row>
    <row r="21" spans="1:9" ht="26">
      <c r="A21" s="17" t="s">
        <v>18</v>
      </c>
      <c r="B21" s="4" t="s">
        <v>14</v>
      </c>
      <c r="C21" s="1" t="s">
        <v>11</v>
      </c>
      <c r="D21" s="39"/>
      <c r="E21" s="39"/>
      <c r="F21" s="39"/>
      <c r="G21" s="39"/>
      <c r="H21" s="39"/>
      <c r="I21" s="39"/>
    </row>
    <row r="22" spans="1:9" ht="26">
      <c r="A22" s="17" t="s">
        <v>41</v>
      </c>
      <c r="B22" s="4" t="s">
        <v>13</v>
      </c>
      <c r="C22" s="1" t="s">
        <v>11</v>
      </c>
      <c r="D22" s="40"/>
      <c r="E22" s="40"/>
      <c r="F22" s="40"/>
      <c r="G22" s="40"/>
      <c r="H22" s="40"/>
      <c r="I22" s="40"/>
    </row>
    <row r="23" spans="1:9" ht="15.5">
      <c r="A23" s="17" t="s">
        <v>19</v>
      </c>
      <c r="B23" s="67" t="s">
        <v>61</v>
      </c>
      <c r="C23" s="67"/>
      <c r="D23" s="67"/>
      <c r="E23" s="67"/>
      <c r="F23" s="67"/>
      <c r="G23" s="67"/>
      <c r="H23" s="67"/>
      <c r="I23" s="67"/>
    </row>
    <row r="24" spans="1:9" ht="104">
      <c r="A24" s="49" t="s">
        <v>20</v>
      </c>
      <c r="B24" s="53" t="s">
        <v>84</v>
      </c>
      <c r="C24" s="54" t="s">
        <v>12</v>
      </c>
      <c r="D24" s="55">
        <f>IF(D26&gt;10,D26,0)</f>
        <v>0</v>
      </c>
      <c r="E24" s="56"/>
      <c r="F24" s="56"/>
      <c r="G24" s="56"/>
      <c r="H24" s="56"/>
      <c r="I24" s="56"/>
    </row>
    <row r="25" spans="1:9" ht="143">
      <c r="A25" s="49" t="s">
        <v>42</v>
      </c>
      <c r="B25" s="53" t="s">
        <v>85</v>
      </c>
      <c r="C25" s="54" t="s">
        <v>12</v>
      </c>
      <c r="D25" s="55">
        <f t="shared" ref="D25:I25" si="2">IF(D27&gt;5,D27,0)</f>
        <v>0</v>
      </c>
      <c r="E25" s="55">
        <f t="shared" si="2"/>
        <v>0</v>
      </c>
      <c r="F25" s="55">
        <f t="shared" si="2"/>
        <v>0</v>
      </c>
      <c r="G25" s="55">
        <f t="shared" si="2"/>
        <v>0</v>
      </c>
      <c r="H25" s="55">
        <f t="shared" si="2"/>
        <v>0</v>
      </c>
      <c r="I25" s="55">
        <f t="shared" si="2"/>
        <v>0</v>
      </c>
    </row>
    <row r="26" spans="1:9" ht="15.5" hidden="1">
      <c r="A26" s="17"/>
      <c r="B26" s="8" t="s">
        <v>83</v>
      </c>
      <c r="C26" s="14"/>
      <c r="D26" s="41">
        <f>IF(D33=100,D28,0)</f>
        <v>0</v>
      </c>
      <c r="E26" s="41"/>
      <c r="F26" s="41"/>
      <c r="G26" s="41"/>
      <c r="H26" s="41"/>
      <c r="I26" s="41"/>
    </row>
    <row r="27" spans="1:9" ht="15.5" hidden="1">
      <c r="A27" s="17"/>
      <c r="B27" s="8" t="s">
        <v>62</v>
      </c>
      <c r="C27" s="14"/>
      <c r="D27" s="41">
        <f>IF(D33=50,D28,0)</f>
        <v>0</v>
      </c>
      <c r="E27" s="41">
        <f>IF(E30=50,E28,0)</f>
        <v>0</v>
      </c>
      <c r="F27" s="41">
        <f>IF(F30=50,F28,0)</f>
        <v>0</v>
      </c>
      <c r="G27" s="41">
        <f>IF(G30=50,G28,0)</f>
        <v>0</v>
      </c>
      <c r="H27" s="41">
        <f>IF(H30=50,H28,0)</f>
        <v>0</v>
      </c>
      <c r="I27" s="41">
        <f>IF(I30=50,I28,0)</f>
        <v>0</v>
      </c>
    </row>
    <row r="28" spans="1:9" ht="15.5" hidden="1">
      <c r="A28" s="17"/>
      <c r="B28" s="13" t="s">
        <v>63</v>
      </c>
      <c r="C28" s="31"/>
      <c r="D28" s="30">
        <f t="shared" ref="D28:I28" si="3">IF(ISERROR(D31/D32*100),,D31/D32*100)</f>
        <v>0</v>
      </c>
      <c r="E28" s="30">
        <f t="shared" si="3"/>
        <v>0</v>
      </c>
      <c r="F28" s="30">
        <f t="shared" si="3"/>
        <v>0</v>
      </c>
      <c r="G28" s="30">
        <f t="shared" si="3"/>
        <v>0</v>
      </c>
      <c r="H28" s="30">
        <f t="shared" si="3"/>
        <v>0</v>
      </c>
      <c r="I28" s="30">
        <f t="shared" si="3"/>
        <v>0</v>
      </c>
    </row>
    <row r="29" spans="1:9" ht="15.5" hidden="1">
      <c r="A29" s="17"/>
      <c r="B29" s="13" t="s">
        <v>64</v>
      </c>
      <c r="C29" s="15"/>
      <c r="D29" s="42">
        <f t="shared" ref="D29:I29" si="4">D43</f>
        <v>0</v>
      </c>
      <c r="E29" s="42">
        <f t="shared" si="4"/>
        <v>0</v>
      </c>
      <c r="F29" s="42">
        <f t="shared" si="4"/>
        <v>0</v>
      </c>
      <c r="G29" s="42">
        <f t="shared" si="4"/>
        <v>0</v>
      </c>
      <c r="H29" s="42">
        <f t="shared" si="4"/>
        <v>0</v>
      </c>
      <c r="I29" s="42">
        <f t="shared" si="4"/>
        <v>0</v>
      </c>
    </row>
    <row r="30" spans="1:9" ht="39" hidden="1">
      <c r="A30" s="17"/>
      <c r="B30" s="16" t="s">
        <v>65</v>
      </c>
      <c r="C30" s="26" t="s">
        <v>12</v>
      </c>
      <c r="D30" s="43"/>
      <c r="E30" s="43">
        <v>50</v>
      </c>
      <c r="F30" s="43">
        <v>50</v>
      </c>
      <c r="G30" s="43">
        <v>50</v>
      </c>
      <c r="H30" s="43">
        <v>50</v>
      </c>
      <c r="I30" s="43">
        <v>50</v>
      </c>
    </row>
    <row r="31" spans="1:9" hidden="1">
      <c r="A31" s="17"/>
      <c r="B31" s="13" t="s">
        <v>66</v>
      </c>
      <c r="C31" s="26" t="s">
        <v>11</v>
      </c>
      <c r="D31" s="42">
        <f t="shared" ref="D31:I31" si="5">IF((D29-D34)&gt;0,D29-D34,0)</f>
        <v>0</v>
      </c>
      <c r="E31" s="42">
        <f t="shared" si="5"/>
        <v>0</v>
      </c>
      <c r="F31" s="42">
        <f t="shared" si="5"/>
        <v>0</v>
      </c>
      <c r="G31" s="42">
        <f t="shared" si="5"/>
        <v>0</v>
      </c>
      <c r="H31" s="42">
        <f t="shared" si="5"/>
        <v>0</v>
      </c>
      <c r="I31" s="42">
        <f t="shared" si="5"/>
        <v>0</v>
      </c>
    </row>
    <row r="32" spans="1:9" ht="26" hidden="1">
      <c r="A32" s="17"/>
      <c r="B32" s="13" t="s">
        <v>67</v>
      </c>
      <c r="C32" s="26" t="s">
        <v>11</v>
      </c>
      <c r="D32" s="42">
        <f t="shared" ref="D32:I32" si="6">D35-D37-D38</f>
        <v>0</v>
      </c>
      <c r="E32" s="42">
        <f t="shared" si="6"/>
        <v>0</v>
      </c>
      <c r="F32" s="42">
        <f t="shared" si="6"/>
        <v>0</v>
      </c>
      <c r="G32" s="42">
        <f t="shared" si="6"/>
        <v>0</v>
      </c>
      <c r="H32" s="42">
        <f t="shared" si="6"/>
        <v>0</v>
      </c>
      <c r="I32" s="42">
        <f t="shared" si="6"/>
        <v>0</v>
      </c>
    </row>
    <row r="33" spans="1:9" ht="78">
      <c r="A33" s="18" t="s">
        <v>43</v>
      </c>
      <c r="B33" s="7" t="s">
        <v>102</v>
      </c>
      <c r="C33" s="32" t="s">
        <v>12</v>
      </c>
      <c r="D33" s="44"/>
      <c r="E33" s="45"/>
      <c r="F33" s="45"/>
      <c r="G33" s="45"/>
      <c r="H33" s="45"/>
      <c r="I33" s="45"/>
    </row>
    <row r="34" spans="1:9" ht="39">
      <c r="A34" s="17" t="s">
        <v>21</v>
      </c>
      <c r="B34" s="6" t="s">
        <v>96</v>
      </c>
      <c r="C34" s="1" t="s">
        <v>11</v>
      </c>
      <c r="D34" s="40"/>
      <c r="E34" s="40"/>
      <c r="F34" s="40"/>
      <c r="G34" s="40"/>
      <c r="H34" s="40"/>
      <c r="I34" s="40"/>
    </row>
    <row r="35" spans="1:9">
      <c r="A35" s="17" t="s">
        <v>22</v>
      </c>
      <c r="B35" s="4" t="s">
        <v>39</v>
      </c>
      <c r="C35" s="1" t="s">
        <v>11</v>
      </c>
      <c r="D35" s="40"/>
      <c r="E35" s="40"/>
      <c r="F35" s="40"/>
      <c r="G35" s="40"/>
      <c r="H35" s="40"/>
      <c r="I35" s="40"/>
    </row>
    <row r="36" spans="1:9" ht="26">
      <c r="A36" s="17" t="s">
        <v>23</v>
      </c>
      <c r="B36" s="7" t="s">
        <v>79</v>
      </c>
      <c r="C36" s="1" t="s">
        <v>11</v>
      </c>
      <c r="D36" s="40"/>
      <c r="E36" s="40"/>
      <c r="F36" s="40"/>
      <c r="G36" s="40"/>
      <c r="H36" s="40"/>
      <c r="I36" s="40"/>
    </row>
    <row r="37" spans="1:9" ht="39">
      <c r="A37" s="17" t="s">
        <v>24</v>
      </c>
      <c r="B37" s="7" t="s">
        <v>77</v>
      </c>
      <c r="C37" s="1" t="s">
        <v>11</v>
      </c>
      <c r="D37" s="39"/>
      <c r="E37" s="39"/>
      <c r="F37" s="39"/>
      <c r="G37" s="39"/>
      <c r="H37" s="39"/>
      <c r="I37" s="39"/>
    </row>
    <row r="38" spans="1:9" ht="26">
      <c r="A38" s="17" t="s">
        <v>25</v>
      </c>
      <c r="B38" s="7" t="s">
        <v>40</v>
      </c>
      <c r="C38" s="1" t="s">
        <v>11</v>
      </c>
      <c r="D38" s="39"/>
      <c r="E38" s="39"/>
      <c r="F38" s="39"/>
      <c r="G38" s="39"/>
      <c r="H38" s="39"/>
      <c r="I38" s="39"/>
    </row>
    <row r="39" spans="1:9">
      <c r="A39" s="17" t="s">
        <v>26</v>
      </c>
      <c r="B39" s="7" t="s">
        <v>97</v>
      </c>
      <c r="C39" s="1" t="s">
        <v>11</v>
      </c>
      <c r="D39" s="46">
        <f t="shared" ref="D39:I39" si="7">D35-D22</f>
        <v>0</v>
      </c>
      <c r="E39" s="46">
        <f t="shared" si="7"/>
        <v>0</v>
      </c>
      <c r="F39" s="46">
        <f t="shared" si="7"/>
        <v>0</v>
      </c>
      <c r="G39" s="46">
        <f t="shared" si="7"/>
        <v>0</v>
      </c>
      <c r="H39" s="46">
        <f t="shared" si="7"/>
        <v>0</v>
      </c>
      <c r="I39" s="46">
        <f t="shared" si="7"/>
        <v>0</v>
      </c>
    </row>
    <row r="40" spans="1:9" ht="15.5">
      <c r="A40" s="17" t="s">
        <v>27</v>
      </c>
      <c r="B40" s="67" t="s">
        <v>68</v>
      </c>
      <c r="C40" s="67"/>
      <c r="D40" s="67"/>
      <c r="E40" s="67"/>
      <c r="F40" s="67"/>
      <c r="G40" s="67"/>
      <c r="H40" s="67"/>
      <c r="I40" s="67"/>
    </row>
    <row r="41" spans="1:9" s="19" customFormat="1" ht="117">
      <c r="A41" s="49" t="s">
        <v>28</v>
      </c>
      <c r="B41" s="57" t="s">
        <v>75</v>
      </c>
      <c r="C41" s="58" t="s">
        <v>11</v>
      </c>
      <c r="D41" s="59">
        <f t="shared" ref="D41:I41" si="8">IF(D42&gt;(D43+D44),D42-(D43+D44),0)</f>
        <v>0</v>
      </c>
      <c r="E41" s="59">
        <f t="shared" si="8"/>
        <v>0</v>
      </c>
      <c r="F41" s="59">
        <f t="shared" si="8"/>
        <v>0</v>
      </c>
      <c r="G41" s="59">
        <f t="shared" si="8"/>
        <v>0</v>
      </c>
      <c r="H41" s="59">
        <f t="shared" si="8"/>
        <v>0</v>
      </c>
      <c r="I41" s="59">
        <f t="shared" si="8"/>
        <v>0</v>
      </c>
    </row>
    <row r="42" spans="1:9" s="19" customFormat="1" ht="26">
      <c r="A42" s="18" t="s">
        <v>29</v>
      </c>
      <c r="B42" s="33" t="s">
        <v>98</v>
      </c>
      <c r="C42" s="3" t="s">
        <v>11</v>
      </c>
      <c r="D42" s="47">
        <f t="shared" ref="D42:I42" si="9">D57+D60</f>
        <v>0</v>
      </c>
      <c r="E42" s="47">
        <f t="shared" si="9"/>
        <v>0</v>
      </c>
      <c r="F42" s="47">
        <f t="shared" si="9"/>
        <v>0</v>
      </c>
      <c r="G42" s="47">
        <f t="shared" si="9"/>
        <v>0</v>
      </c>
      <c r="H42" s="47">
        <f t="shared" si="9"/>
        <v>0</v>
      </c>
      <c r="I42" s="47">
        <f t="shared" si="9"/>
        <v>0</v>
      </c>
    </row>
    <row r="43" spans="1:9" s="19" customFormat="1" ht="26">
      <c r="A43" s="18" t="s">
        <v>30</v>
      </c>
      <c r="B43" s="34" t="s">
        <v>99</v>
      </c>
      <c r="C43" s="3" t="s">
        <v>11</v>
      </c>
      <c r="D43" s="46">
        <f t="shared" ref="D43:I43" si="10">IF((D35-D22)&lt;0,-(D35-D22),0)</f>
        <v>0</v>
      </c>
      <c r="E43" s="46">
        <f t="shared" si="10"/>
        <v>0</v>
      </c>
      <c r="F43" s="46">
        <f t="shared" si="10"/>
        <v>0</v>
      </c>
      <c r="G43" s="46">
        <f t="shared" si="10"/>
        <v>0</v>
      </c>
      <c r="H43" s="46">
        <f t="shared" si="10"/>
        <v>0</v>
      </c>
      <c r="I43" s="46">
        <f t="shared" si="10"/>
        <v>0</v>
      </c>
    </row>
    <row r="44" spans="1:9" s="19" customFormat="1" ht="39">
      <c r="A44" s="18" t="s">
        <v>31</v>
      </c>
      <c r="B44" s="34" t="s">
        <v>100</v>
      </c>
      <c r="C44" s="3" t="s">
        <v>11</v>
      </c>
      <c r="D44" s="47">
        <f t="shared" ref="D44:I44" si="11">-(D58+D61)</f>
        <v>0</v>
      </c>
      <c r="E44" s="47">
        <f t="shared" si="11"/>
        <v>0</v>
      </c>
      <c r="F44" s="47">
        <f t="shared" si="11"/>
        <v>0</v>
      </c>
      <c r="G44" s="47">
        <f t="shared" si="11"/>
        <v>0</v>
      </c>
      <c r="H44" s="47">
        <f t="shared" si="11"/>
        <v>0</v>
      </c>
      <c r="I44" s="47">
        <f t="shared" si="11"/>
        <v>0</v>
      </c>
    </row>
    <row r="45" spans="1:9" s="19" customFormat="1" ht="15.5">
      <c r="A45" s="18" t="s">
        <v>32</v>
      </c>
      <c r="B45" s="67" t="s">
        <v>69</v>
      </c>
      <c r="C45" s="67"/>
      <c r="D45" s="67"/>
      <c r="E45" s="67"/>
      <c r="F45" s="67"/>
      <c r="G45" s="67"/>
      <c r="H45" s="67"/>
      <c r="I45" s="67"/>
    </row>
    <row r="46" spans="1:9" s="19" customFormat="1" ht="104">
      <c r="A46" s="49" t="s">
        <v>33</v>
      </c>
      <c r="B46" s="53" t="s">
        <v>86</v>
      </c>
      <c r="C46" s="58" t="s">
        <v>11</v>
      </c>
      <c r="D46" s="60">
        <f>IF(D33=100,D50,0)</f>
        <v>0</v>
      </c>
      <c r="E46" s="61"/>
      <c r="F46" s="62"/>
      <c r="G46" s="62"/>
      <c r="H46" s="62"/>
      <c r="I46" s="62"/>
    </row>
    <row r="47" spans="1:9" s="19" customFormat="1" ht="143">
      <c r="A47" s="49" t="s">
        <v>34</v>
      </c>
      <c r="B47" s="53" t="s">
        <v>87</v>
      </c>
      <c r="C47" s="58" t="s">
        <v>11</v>
      </c>
      <c r="D47" s="62">
        <f>IF(D33=50,D50,0)</f>
        <v>0</v>
      </c>
      <c r="E47" s="66">
        <f>IF(E50&gt;0,E50,0)</f>
        <v>0</v>
      </c>
      <c r="F47" s="66">
        <f>IF(F50&gt;0,F50,0)</f>
        <v>0</v>
      </c>
      <c r="G47" s="66">
        <f>IF(G50&gt;0,G50,0)</f>
        <v>0</v>
      </c>
      <c r="H47" s="66">
        <f>IF(H50&gt;0,H50,0)</f>
        <v>0</v>
      </c>
      <c r="I47" s="66">
        <f>IF(I50&gt;0,I50,0)</f>
        <v>0</v>
      </c>
    </row>
    <row r="48" spans="1:9" s="19" customFormat="1" ht="156">
      <c r="A48" s="49" t="s">
        <v>35</v>
      </c>
      <c r="B48" s="53" t="s">
        <v>95</v>
      </c>
      <c r="C48" s="58" t="s">
        <v>11</v>
      </c>
      <c r="D48" s="62"/>
      <c r="E48" s="61">
        <f>IF(E49&gt;0,E49,0)</f>
        <v>0</v>
      </c>
      <c r="F48" s="61">
        <f>IF(F49&gt;0,F49,0)</f>
        <v>0</v>
      </c>
      <c r="G48" s="61">
        <f>IF(G49&gt;0,G49,0)</f>
        <v>0</v>
      </c>
      <c r="H48" s="61">
        <f>IF(H49&gt;0,H49,0)</f>
        <v>0</v>
      </c>
      <c r="I48" s="61">
        <f>IF(I49&gt;0,I49,0)</f>
        <v>0</v>
      </c>
    </row>
    <row r="49" spans="1:9" s="19" customFormat="1" hidden="1">
      <c r="A49" s="35"/>
      <c r="B49" s="10"/>
      <c r="C49" s="25"/>
      <c r="D49" s="30"/>
      <c r="E49" s="36">
        <f>E55-E52</f>
        <v>0</v>
      </c>
      <c r="F49" s="36">
        <f>F55-F52</f>
        <v>0</v>
      </c>
      <c r="G49" s="36">
        <f>G55-G52</f>
        <v>0</v>
      </c>
      <c r="H49" s="36">
        <f>H55-H52</f>
        <v>0</v>
      </c>
      <c r="I49" s="36">
        <f>I55-I52</f>
        <v>0</v>
      </c>
    </row>
    <row r="50" spans="1:9" s="19" customFormat="1" hidden="1">
      <c r="A50" s="35"/>
      <c r="B50" s="10"/>
      <c r="C50" s="25"/>
      <c r="D50" s="30">
        <f>IF(D51&gt;100,D62-D52,0)</f>
        <v>0</v>
      </c>
      <c r="E50" s="36">
        <f>IF(E51&gt;50,E62-E52,0)</f>
        <v>0</v>
      </c>
      <c r="F50" s="36">
        <f>IF(F51&gt;50,F62-F52,0)</f>
        <v>0</v>
      </c>
      <c r="G50" s="36">
        <f>IF(G51&gt;50,G62-G52,0)</f>
        <v>0</v>
      </c>
      <c r="H50" s="36">
        <f>IF(H51&gt;50,H62-H52,0)</f>
        <v>0</v>
      </c>
      <c r="I50" s="36">
        <f>IF(I51&gt;50,I62-I52,0)</f>
        <v>0</v>
      </c>
    </row>
    <row r="51" spans="1:9" s="19" customFormat="1" hidden="1">
      <c r="A51" s="35"/>
      <c r="B51" s="10" t="s">
        <v>89</v>
      </c>
      <c r="C51" s="25" t="s">
        <v>12</v>
      </c>
      <c r="D51" s="30">
        <f t="shared" ref="D51:I51" si="12">IF(ISERROR(D62/D52*100),,D62/D52*100)</f>
        <v>0</v>
      </c>
      <c r="E51" s="30">
        <f t="shared" si="12"/>
        <v>0</v>
      </c>
      <c r="F51" s="30">
        <f t="shared" si="12"/>
        <v>0</v>
      </c>
      <c r="G51" s="30">
        <f t="shared" si="12"/>
        <v>0</v>
      </c>
      <c r="H51" s="30">
        <f t="shared" si="12"/>
        <v>0</v>
      </c>
      <c r="I51" s="30">
        <f t="shared" si="12"/>
        <v>0</v>
      </c>
    </row>
    <row r="52" spans="1:9" s="19" customFormat="1" hidden="1">
      <c r="A52" s="35"/>
      <c r="B52" s="10" t="s">
        <v>88</v>
      </c>
      <c r="C52" s="8" t="s">
        <v>11</v>
      </c>
      <c r="D52" s="23">
        <f>IF(D33=50,D32*0.5,D32)</f>
        <v>0</v>
      </c>
      <c r="E52" s="23">
        <f>E32*0.5</f>
        <v>0</v>
      </c>
      <c r="F52" s="23">
        <f>F32*0.5</f>
        <v>0</v>
      </c>
      <c r="G52" s="23">
        <f>G32*0.5</f>
        <v>0</v>
      </c>
      <c r="H52" s="23">
        <f>H32*0.5</f>
        <v>0</v>
      </c>
      <c r="I52" s="23">
        <f>I32*0.5</f>
        <v>0</v>
      </c>
    </row>
    <row r="53" spans="1:9" s="19" customFormat="1" ht="26">
      <c r="A53" s="18" t="s">
        <v>36</v>
      </c>
      <c r="B53" s="7" t="s">
        <v>94</v>
      </c>
      <c r="C53" s="1" t="s">
        <v>11</v>
      </c>
      <c r="D53" s="20"/>
      <c r="E53" s="21"/>
      <c r="F53" s="21"/>
      <c r="G53" s="21"/>
      <c r="H53" s="21"/>
      <c r="I53" s="21"/>
    </row>
    <row r="54" spans="1:9" s="19" customFormat="1" ht="26">
      <c r="A54" s="18" t="s">
        <v>45</v>
      </c>
      <c r="B54" s="7" t="s">
        <v>109</v>
      </c>
      <c r="C54" s="1" t="s">
        <v>11</v>
      </c>
      <c r="D54" s="38">
        <f>D53+D56+D59</f>
        <v>0</v>
      </c>
      <c r="E54" s="21">
        <f>D54</f>
        <v>0</v>
      </c>
      <c r="F54" s="21">
        <f>E54</f>
        <v>0</v>
      </c>
      <c r="G54" s="21">
        <f>F54</f>
        <v>0</v>
      </c>
      <c r="H54" s="21">
        <f>G54</f>
        <v>0</v>
      </c>
      <c r="I54" s="21">
        <f>H54</f>
        <v>0</v>
      </c>
    </row>
    <row r="55" spans="1:9" s="19" customFormat="1" ht="26">
      <c r="A55" s="18" t="s">
        <v>46</v>
      </c>
      <c r="B55" s="7" t="s">
        <v>110</v>
      </c>
      <c r="C55" s="1" t="s">
        <v>11</v>
      </c>
      <c r="D55" s="38"/>
      <c r="E55" s="21">
        <f>E54+E56+E59</f>
        <v>0</v>
      </c>
      <c r="F55" s="21">
        <f>F54+F56+F59</f>
        <v>0</v>
      </c>
      <c r="G55" s="21">
        <f>G54+G56+G59</f>
        <v>0</v>
      </c>
      <c r="H55" s="21">
        <f>H54+H56+H59</f>
        <v>0</v>
      </c>
      <c r="I55" s="21">
        <f>I54+I56+I59</f>
        <v>0</v>
      </c>
    </row>
    <row r="56" spans="1:9" s="19" customFormat="1" ht="26">
      <c r="A56" s="18" t="s">
        <v>50</v>
      </c>
      <c r="B56" s="11" t="s">
        <v>48</v>
      </c>
      <c r="C56" s="1" t="s">
        <v>11</v>
      </c>
      <c r="D56" s="37">
        <f t="shared" ref="D56:I56" si="13">D57+D58</f>
        <v>0</v>
      </c>
      <c r="E56" s="37">
        <f t="shared" si="13"/>
        <v>0</v>
      </c>
      <c r="F56" s="37">
        <f t="shared" si="13"/>
        <v>0</v>
      </c>
      <c r="G56" s="37">
        <f t="shared" si="13"/>
        <v>0</v>
      </c>
      <c r="H56" s="37">
        <f t="shared" si="13"/>
        <v>0</v>
      </c>
      <c r="I56" s="37">
        <f t="shared" si="13"/>
        <v>0</v>
      </c>
    </row>
    <row r="57" spans="1:9" s="19" customFormat="1">
      <c r="A57" s="18" t="s">
        <v>51</v>
      </c>
      <c r="B57" s="3" t="s">
        <v>105</v>
      </c>
      <c r="C57" s="1" t="s">
        <v>11</v>
      </c>
      <c r="D57" s="22"/>
      <c r="E57" s="22"/>
      <c r="F57" s="22"/>
      <c r="G57" s="22"/>
      <c r="H57" s="22"/>
      <c r="I57" s="22"/>
    </row>
    <row r="58" spans="1:9" s="19" customFormat="1">
      <c r="A58" s="18" t="s">
        <v>52</v>
      </c>
      <c r="B58" s="3" t="s">
        <v>106</v>
      </c>
      <c r="C58" s="1" t="s">
        <v>11</v>
      </c>
      <c r="D58" s="22"/>
      <c r="E58" s="22"/>
      <c r="F58" s="22"/>
      <c r="G58" s="22"/>
      <c r="H58" s="22"/>
      <c r="I58" s="22"/>
    </row>
    <row r="59" spans="1:9" s="19" customFormat="1" ht="39">
      <c r="A59" s="18" t="s">
        <v>53</v>
      </c>
      <c r="B59" s="11" t="s">
        <v>49</v>
      </c>
      <c r="C59" s="1" t="s">
        <v>11</v>
      </c>
      <c r="D59" s="37">
        <f t="shared" ref="D59:I59" si="14">D60+D61</f>
        <v>0</v>
      </c>
      <c r="E59" s="37">
        <f t="shared" si="14"/>
        <v>0</v>
      </c>
      <c r="F59" s="37">
        <f t="shared" si="14"/>
        <v>0</v>
      </c>
      <c r="G59" s="37">
        <f t="shared" si="14"/>
        <v>0</v>
      </c>
      <c r="H59" s="37">
        <f t="shared" si="14"/>
        <v>0</v>
      </c>
      <c r="I59" s="37">
        <f t="shared" si="14"/>
        <v>0</v>
      </c>
    </row>
    <row r="60" spans="1:9" s="19" customFormat="1">
      <c r="A60" s="18" t="s">
        <v>54</v>
      </c>
      <c r="B60" s="3" t="s">
        <v>105</v>
      </c>
      <c r="C60" s="1" t="s">
        <v>11</v>
      </c>
      <c r="D60" s="22"/>
      <c r="E60" s="22"/>
      <c r="F60" s="22"/>
      <c r="G60" s="22"/>
      <c r="H60" s="22"/>
      <c r="I60" s="22"/>
    </row>
    <row r="61" spans="1:9" s="19" customFormat="1">
      <c r="A61" s="18" t="s">
        <v>55</v>
      </c>
      <c r="B61" s="3" t="s">
        <v>106</v>
      </c>
      <c r="C61" s="1" t="s">
        <v>11</v>
      </c>
      <c r="D61" s="22"/>
      <c r="E61" s="22"/>
      <c r="F61" s="22"/>
      <c r="G61" s="22"/>
      <c r="H61" s="22"/>
      <c r="I61" s="22"/>
    </row>
    <row r="62" spans="1:9" s="19" customFormat="1" ht="26">
      <c r="A62" s="18" t="s">
        <v>56</v>
      </c>
      <c r="B62" s="7" t="s">
        <v>47</v>
      </c>
      <c r="C62" s="3" t="s">
        <v>11</v>
      </c>
      <c r="D62" s="47">
        <f>D53+D57+D60</f>
        <v>0</v>
      </c>
      <c r="E62" s="47">
        <f>E54+E57+E60</f>
        <v>0</v>
      </c>
      <c r="F62" s="47">
        <f>F54+F57+F60</f>
        <v>0</v>
      </c>
      <c r="G62" s="47">
        <f>G54+G57+G60</f>
        <v>0</v>
      </c>
      <c r="H62" s="47">
        <f>H54+H57+H60</f>
        <v>0</v>
      </c>
      <c r="I62" s="47">
        <f>I54+I57+I60</f>
        <v>0</v>
      </c>
    </row>
    <row r="63" spans="1:9" s="19" customFormat="1" ht="15.5">
      <c r="A63" s="18" t="s">
        <v>57</v>
      </c>
      <c r="B63" s="67" t="s">
        <v>70</v>
      </c>
      <c r="C63" s="67"/>
      <c r="D63" s="67"/>
      <c r="E63" s="67"/>
      <c r="F63" s="67"/>
      <c r="G63" s="67"/>
      <c r="H63" s="67"/>
      <c r="I63" s="67"/>
    </row>
    <row r="64" spans="1:9" ht="91">
      <c r="A64" s="49" t="s">
        <v>58</v>
      </c>
      <c r="B64" s="63" t="s">
        <v>73</v>
      </c>
      <c r="C64" s="51" t="s">
        <v>12</v>
      </c>
      <c r="D64" s="52">
        <f t="shared" ref="D64:I64" si="15">IF(D65&gt;15,D65,0)</f>
        <v>0</v>
      </c>
      <c r="E64" s="52">
        <f t="shared" si="15"/>
        <v>0</v>
      </c>
      <c r="F64" s="52">
        <f t="shared" si="15"/>
        <v>0</v>
      </c>
      <c r="G64" s="52">
        <f t="shared" si="15"/>
        <v>0</v>
      </c>
      <c r="H64" s="52">
        <f t="shared" si="15"/>
        <v>0</v>
      </c>
      <c r="I64" s="52">
        <f t="shared" si="15"/>
        <v>0</v>
      </c>
    </row>
    <row r="65" spans="1:9" hidden="1">
      <c r="A65" s="17"/>
      <c r="B65" s="10"/>
      <c r="C65" s="29"/>
      <c r="D65" s="30">
        <f t="shared" ref="D65:I65" si="16">IF(ISERROR(D67/D66*100),,D67/D66*100)</f>
        <v>0</v>
      </c>
      <c r="E65" s="30">
        <f t="shared" si="16"/>
        <v>0</v>
      </c>
      <c r="F65" s="30">
        <f t="shared" si="16"/>
        <v>0</v>
      </c>
      <c r="G65" s="30">
        <f t="shared" si="16"/>
        <v>0</v>
      </c>
      <c r="H65" s="30">
        <f t="shared" si="16"/>
        <v>0</v>
      </c>
      <c r="I65" s="30">
        <f t="shared" si="16"/>
        <v>0</v>
      </c>
    </row>
    <row r="66" spans="1:9" ht="15.5" hidden="1">
      <c r="A66" s="17"/>
      <c r="B66" s="13" t="s">
        <v>71</v>
      </c>
      <c r="C66" s="24"/>
      <c r="D66" s="48">
        <f t="shared" ref="D66:I66" si="17">D22-D68</f>
        <v>0</v>
      </c>
      <c r="E66" s="48">
        <f t="shared" si="17"/>
        <v>0</v>
      </c>
      <c r="F66" s="48">
        <f t="shared" si="17"/>
        <v>0</v>
      </c>
      <c r="G66" s="48">
        <f t="shared" si="17"/>
        <v>0</v>
      </c>
      <c r="H66" s="48">
        <f t="shared" si="17"/>
        <v>0</v>
      </c>
      <c r="I66" s="48">
        <f t="shared" si="17"/>
        <v>0</v>
      </c>
    </row>
    <row r="67" spans="1:9" ht="26">
      <c r="A67" s="17" t="s">
        <v>76</v>
      </c>
      <c r="B67" s="4" t="s">
        <v>44</v>
      </c>
      <c r="C67" s="1" t="s">
        <v>11</v>
      </c>
      <c r="D67" s="40"/>
      <c r="E67" s="40"/>
      <c r="F67" s="40"/>
      <c r="G67" s="40"/>
      <c r="H67" s="40"/>
      <c r="I67" s="40"/>
    </row>
    <row r="68" spans="1:9">
      <c r="A68" s="17" t="s">
        <v>80</v>
      </c>
      <c r="B68" s="4" t="s">
        <v>15</v>
      </c>
      <c r="C68" s="1" t="s">
        <v>11</v>
      </c>
      <c r="D68" s="40"/>
      <c r="E68" s="40"/>
      <c r="F68" s="40"/>
      <c r="G68" s="40"/>
      <c r="H68" s="40"/>
      <c r="I68" s="40"/>
    </row>
    <row r="69" spans="1:9" ht="15.5">
      <c r="A69" s="17" t="s">
        <v>90</v>
      </c>
      <c r="B69" s="67" t="s">
        <v>72</v>
      </c>
      <c r="C69" s="67"/>
      <c r="D69" s="67"/>
      <c r="E69" s="67"/>
      <c r="F69" s="67"/>
      <c r="G69" s="67"/>
      <c r="H69" s="67"/>
      <c r="I69" s="67"/>
    </row>
    <row r="70" spans="1:9" ht="143">
      <c r="A70" s="49" t="s">
        <v>91</v>
      </c>
      <c r="B70" s="64" t="s">
        <v>74</v>
      </c>
      <c r="C70" s="58" t="s">
        <v>11</v>
      </c>
      <c r="D70" s="65">
        <f t="shared" ref="D70:I70" si="18">IF(D72&gt;D71,D72-D71,0)</f>
        <v>0</v>
      </c>
      <c r="E70" s="65">
        <f t="shared" si="18"/>
        <v>0</v>
      </c>
      <c r="F70" s="65">
        <f t="shared" si="18"/>
        <v>0</v>
      </c>
      <c r="G70" s="65">
        <f t="shared" si="18"/>
        <v>0</v>
      </c>
      <c r="H70" s="65">
        <f t="shared" si="18"/>
        <v>0</v>
      </c>
      <c r="I70" s="65">
        <f t="shared" si="18"/>
        <v>0</v>
      </c>
    </row>
    <row r="71" spans="1:9" ht="104">
      <c r="A71" s="17" t="s">
        <v>92</v>
      </c>
      <c r="B71" s="2" t="s">
        <v>103</v>
      </c>
      <c r="C71" s="1" t="s">
        <v>11</v>
      </c>
      <c r="D71" s="9"/>
      <c r="E71" s="9"/>
      <c r="F71" s="9"/>
      <c r="G71" s="9"/>
      <c r="H71" s="9"/>
      <c r="I71" s="9"/>
    </row>
    <row r="72" spans="1:9" ht="91">
      <c r="A72" s="17" t="s">
        <v>93</v>
      </c>
      <c r="B72" s="2" t="s">
        <v>104</v>
      </c>
      <c r="C72" s="1" t="s">
        <v>11</v>
      </c>
      <c r="D72" s="9"/>
      <c r="E72" s="9"/>
      <c r="F72" s="9"/>
      <c r="G72" s="9"/>
      <c r="H72" s="9"/>
      <c r="I72" s="9"/>
    </row>
  </sheetData>
  <mergeCells count="16">
    <mergeCell ref="B40:I40"/>
    <mergeCell ref="B45:I45"/>
    <mergeCell ref="B63:I63"/>
    <mergeCell ref="B69:I69"/>
    <mergeCell ref="A11:I11"/>
    <mergeCell ref="A12:I12"/>
    <mergeCell ref="A14:A16"/>
    <mergeCell ref="B14:B16"/>
    <mergeCell ref="B18:I18"/>
    <mergeCell ref="B23:I23"/>
    <mergeCell ref="C14:C16"/>
    <mergeCell ref="E14:I14"/>
    <mergeCell ref="D14:D16"/>
    <mergeCell ref="E15:E16"/>
    <mergeCell ref="F15:G15"/>
    <mergeCell ref="H15:I15"/>
  </mergeCells>
  <hyperlinks>
    <hyperlink ref="B41" r:id="rId1" display="consultantplus://offline/ref=8BDED39A1AE8CE665799877DCFBB512AE2D43B6BD4B4457C77DD7BC584CE94918804D9939886BDd4E"/>
    <hyperlink ref="B43" r:id="rId2" display="consultantplus://offline/ref=8BDED39A1AE8CE665799877DCFBB512AE2D43B6BD4B4457C77DD7BC584CE94918804D9939886BDd4E"/>
    <hyperlink ref="B44" r:id="rId3" display="consultantplus://offline/ref=8BDED39A1AE8CE665799877DCFBB512AE2D43B6BD4B4457C77DD7BC584CE94918804D9939886BDd4E"/>
    <hyperlink ref="B42" r:id="rId4" display="consultantplus://offline/ref=8BDED39A1AE8CE665799877DCFBB512AE2D43B6BD4B4457C77DD7BC584CE94918804D9939886BDd4E"/>
  </hyperlinks>
  <pageMargins left="0.78740157480314965" right="0.39370078740157483" top="0.59055118110236227" bottom="0.78740157480314965" header="0.51181102362204722" footer="0.51181102362204722"/>
  <pageSetup paperSize="9" scale="60" fitToHeight="3" orientation="portrait" r:id="rId5"/>
  <headerFooter alignWithMargins="0">
    <oddFooter>&amp;R&amp;Z&amp;F&amp;A</oddFooter>
  </headerFooter>
  <rowBreaks count="1" manualBreakCount="1">
    <brk id="45"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vt:lpstr>
      <vt:lpstr>лист!Заголовки_для_печати</vt:lpstr>
      <vt:lpstr>лист!Область_печати</vt:lpstr>
    </vt:vector>
  </TitlesOfParts>
  <Company>OBLFU</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belanin</dc:creator>
  <cp:lastModifiedBy>belanin</cp:lastModifiedBy>
  <cp:lastPrinted>2018-10-28T16:53:41Z</cp:lastPrinted>
  <dcterms:created xsi:type="dcterms:W3CDTF">2014-02-27T04:37:48Z</dcterms:created>
  <dcterms:modified xsi:type="dcterms:W3CDTF">2019-02-21T18:04:28Z</dcterms:modified>
</cp:coreProperties>
</file>