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F28" i="1"/>
  <c r="E28"/>
  <c r="C28"/>
  <c r="F27"/>
  <c r="E27"/>
  <c r="C27"/>
  <c r="C29" s="1"/>
  <c r="C8"/>
  <c r="E8"/>
  <c r="F8"/>
  <c r="C9"/>
  <c r="E9"/>
  <c r="F9"/>
  <c r="C10"/>
  <c r="E10"/>
  <c r="F10"/>
  <c r="C11"/>
  <c r="E11"/>
  <c r="F11"/>
  <c r="C12"/>
  <c r="E12"/>
  <c r="F12"/>
  <c r="C13"/>
  <c r="E13"/>
  <c r="F13"/>
  <c r="C14"/>
  <c r="E14"/>
  <c r="F14"/>
  <c r="C15"/>
  <c r="E15"/>
  <c r="F15"/>
  <c r="C16"/>
  <c r="E16"/>
  <c r="F16"/>
  <c r="C17"/>
  <c r="E17"/>
  <c r="F17"/>
  <c r="C18"/>
  <c r="E18"/>
  <c r="F18"/>
  <c r="C19"/>
  <c r="E19"/>
  <c r="F19"/>
  <c r="C20"/>
  <c r="E20"/>
  <c r="F20"/>
  <c r="C21"/>
  <c r="E21"/>
  <c r="F21"/>
  <c r="C22"/>
  <c r="E22"/>
  <c r="F22"/>
  <c r="C23"/>
  <c r="E23"/>
  <c r="F23"/>
  <c r="C24"/>
  <c r="E24"/>
  <c r="F24"/>
  <c r="F7"/>
  <c r="E7"/>
  <c r="E25" s="1"/>
  <c r="C7"/>
  <c r="F25" l="1"/>
  <c r="F29"/>
  <c r="F32" s="1"/>
  <c r="E29"/>
  <c r="E32" s="1"/>
  <c r="C25"/>
  <c r="C32" s="1"/>
  <c r="D12" l="1"/>
  <c r="B12" s="1"/>
  <c r="D18"/>
  <c r="B18" s="1"/>
  <c r="D15"/>
  <c r="B15" s="1"/>
  <c r="D10"/>
  <c r="B10" s="1"/>
  <c r="D21" l="1"/>
  <c r="B21" s="1"/>
  <c r="D22"/>
  <c r="B22" s="1"/>
  <c r="D13" l="1"/>
  <c r="B13" s="1"/>
  <c r="D28" l="1"/>
  <c r="B28" s="1"/>
  <c r="D17" l="1"/>
  <c r="B17" s="1"/>
  <c r="D8"/>
  <c r="B8" s="1"/>
  <c r="D27" l="1"/>
  <c r="D29" l="1"/>
  <c r="B27"/>
  <c r="B29" s="1"/>
  <c r="D20" l="1"/>
  <c r="B20" s="1"/>
  <c r="D19" l="1"/>
  <c r="B19" s="1"/>
  <c r="D23"/>
  <c r="B23" s="1"/>
  <c r="D14"/>
  <c r="B14" s="1"/>
  <c r="D16"/>
  <c r="B16" s="1"/>
  <c r="D24"/>
  <c r="B24" s="1"/>
  <c r="D7"/>
  <c r="D11"/>
  <c r="B11" s="1"/>
  <c r="B7" l="1"/>
  <c r="D9" l="1"/>
  <c r="B9" l="1"/>
  <c r="B25" s="1"/>
  <c r="B32" s="1"/>
  <c r="D25"/>
  <c r="D32" s="1"/>
  <c r="B34" l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<sst xmlns="http://schemas.openxmlformats.org/spreadsheetml/2006/main" count="32" uniqueCount="32">
  <si>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</si>
  <si>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</si>
  <si>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</si>
  <si>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</si>
  <si>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</si>
  <si>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</si>
  <si>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</si>
  <si>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</si>
  <si>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</si>
  <si>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</si>
  <si>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</si>
  <si>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</si>
  <si>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</si>
  <si>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</si>
  <si>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</si>
  <si>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</si>
  <si>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</si>
  <si>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</si>
  <si>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</si>
  <si>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</si>
  <si>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</si>
  <si>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</si>
  <si>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</si>
  <si>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</si>
  <si>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</si>
  <si>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</si>
  <si>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</si>
  <si>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</si>
  <si>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</si>
  <si>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</si>
  <si>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</si>
  <si>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В  2018  ГОДУ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</si>
</sst>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43" fontId="2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8%20%20&#1043;&#1054;&#1044;/&#1055;&#1088;&#1086;&#1074;&#1077;&#1088;&#1086;&#1095;&#1085;&#1072;&#1103;%20%20&#1090;&#1072;&#1073;&#1083;&#1080;&#1094;&#1072;%20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Субсидии  по  сел. хоз."/>
    </sheetNames>
    <sheetDataSet>
      <sheetData sheetId="0"/>
      <sheetData sheetId="1"/>
      <sheetData sheetId="2"/>
      <sheetData sheetId="3"/>
      <sheetData sheetId="4">
        <row r="11">
          <cell r="AG11">
            <v>92424400</v>
          </cell>
          <cell r="AH11">
            <v>72670337.319999993</v>
          </cell>
          <cell r="AI11">
            <v>146829992.83999997</v>
          </cell>
          <cell r="AJ11">
            <v>609000</v>
          </cell>
        </row>
        <row r="12">
          <cell r="AG12">
            <v>121794190</v>
          </cell>
          <cell r="AH12">
            <v>142212004.98000002</v>
          </cell>
          <cell r="AI12">
            <v>522208491.03000003</v>
          </cell>
          <cell r="AJ12">
            <v>29782400</v>
          </cell>
        </row>
        <row r="13">
          <cell r="AG13">
            <v>93775500</v>
          </cell>
          <cell r="AH13">
            <v>258424844.86000004</v>
          </cell>
          <cell r="AI13">
            <v>309815215.27000004</v>
          </cell>
          <cell r="AJ13">
            <v>663200</v>
          </cell>
        </row>
        <row r="14">
          <cell r="AG14">
            <v>103857400</v>
          </cell>
          <cell r="AH14">
            <v>126475247.99000001</v>
          </cell>
          <cell r="AI14">
            <v>321412354.38999999</v>
          </cell>
          <cell r="AJ14">
            <v>7913077.1399999997</v>
          </cell>
        </row>
        <row r="15">
          <cell r="AG15">
            <v>115854804</v>
          </cell>
          <cell r="AH15">
            <v>163347231.94999999</v>
          </cell>
          <cell r="AI15">
            <v>296688111.67000002</v>
          </cell>
          <cell r="AJ15">
            <v>725600</v>
          </cell>
        </row>
        <row r="16">
          <cell r="AG16">
            <v>101454600</v>
          </cell>
          <cell r="AH16">
            <v>101436736.81</v>
          </cell>
          <cell r="AI16">
            <v>203236861.16999999</v>
          </cell>
          <cell r="AJ16">
            <v>571800</v>
          </cell>
        </row>
        <row r="17">
          <cell r="AG17">
            <v>108210500</v>
          </cell>
          <cell r="AH17">
            <v>156211060.22</v>
          </cell>
          <cell r="AI17">
            <v>290096584.66000003</v>
          </cell>
          <cell r="AJ17">
            <v>1859000</v>
          </cell>
        </row>
        <row r="18">
          <cell r="AG18">
            <v>126547600</v>
          </cell>
          <cell r="AH18">
            <v>104433122.52</v>
          </cell>
          <cell r="AI18">
            <v>248204633.64999998</v>
          </cell>
          <cell r="AJ18">
            <v>782600</v>
          </cell>
        </row>
        <row r="19">
          <cell r="AG19">
            <v>95165100</v>
          </cell>
          <cell r="AH19">
            <v>99758529.950000018</v>
          </cell>
          <cell r="AI19">
            <v>187743868.16</v>
          </cell>
          <cell r="AJ19">
            <v>534800</v>
          </cell>
        </row>
        <row r="20">
          <cell r="AG20">
            <v>61427000</v>
          </cell>
          <cell r="AH20">
            <v>116958681.67</v>
          </cell>
          <cell r="AI20">
            <v>155160359.32000002</v>
          </cell>
          <cell r="AJ20">
            <v>326800</v>
          </cell>
        </row>
        <row r="21">
          <cell r="AG21">
            <v>167371400</v>
          </cell>
          <cell r="AH21">
            <v>186350174.03</v>
          </cell>
          <cell r="AI21">
            <v>356480221.36999995</v>
          </cell>
          <cell r="AJ21">
            <v>90702767.459999993</v>
          </cell>
        </row>
        <row r="22">
          <cell r="AG22">
            <v>62896000</v>
          </cell>
          <cell r="AH22">
            <v>59042695.539999992</v>
          </cell>
          <cell r="AI22">
            <v>213728661.02000001</v>
          </cell>
          <cell r="AJ22">
            <v>423400</v>
          </cell>
        </row>
        <row r="23">
          <cell r="AG23">
            <v>47801032</v>
          </cell>
          <cell r="AH23">
            <v>169874793.65000001</v>
          </cell>
          <cell r="AI23">
            <v>472705558.90000004</v>
          </cell>
          <cell r="AJ23">
            <v>2116149.7999999998</v>
          </cell>
        </row>
        <row r="24">
          <cell r="AG24">
            <v>91480000</v>
          </cell>
          <cell r="AH24">
            <v>132960841.84999999</v>
          </cell>
          <cell r="AI24">
            <v>191315082.54999998</v>
          </cell>
          <cell r="AJ24">
            <v>735200</v>
          </cell>
        </row>
        <row r="25">
          <cell r="AG25">
            <v>70741100</v>
          </cell>
          <cell r="AH25">
            <v>130892279.64999998</v>
          </cell>
          <cell r="AI25">
            <v>248503750</v>
          </cell>
          <cell r="AJ25">
            <v>636400</v>
          </cell>
        </row>
        <row r="26">
          <cell r="AG26">
            <v>222924085</v>
          </cell>
          <cell r="AH26">
            <v>144335426.78999999</v>
          </cell>
          <cell r="AI26">
            <v>382080973.27999997</v>
          </cell>
          <cell r="AJ26">
            <v>1081600</v>
          </cell>
        </row>
        <row r="27">
          <cell r="AG27">
            <v>81280200</v>
          </cell>
          <cell r="AH27">
            <v>96699760.539999992</v>
          </cell>
          <cell r="AI27">
            <v>193865768.78999999</v>
          </cell>
          <cell r="AJ27">
            <v>631400</v>
          </cell>
        </row>
        <row r="28">
          <cell r="AG28">
            <v>120943889</v>
          </cell>
          <cell r="AH28">
            <v>122942906.25999999</v>
          </cell>
          <cell r="AI28">
            <v>292641262.45999998</v>
          </cell>
          <cell r="AJ28">
            <v>977400</v>
          </cell>
        </row>
        <row r="31">
          <cell r="AG31">
            <v>205401600</v>
          </cell>
          <cell r="AH31">
            <v>171726521.74000001</v>
          </cell>
          <cell r="AI31">
            <v>711744775.63999999</v>
          </cell>
          <cell r="AJ31">
            <v>89200000</v>
          </cell>
        </row>
        <row r="32">
          <cell r="AG32">
            <v>493705700</v>
          </cell>
          <cell r="AH32">
            <v>2265622570.4000001</v>
          </cell>
          <cell r="AI32">
            <v>3661219323.9700003</v>
          </cell>
          <cell r="AJ32">
            <v>970645323.50999999</v>
          </cell>
        </row>
        <row r="36">
          <cell r="AF36">
            <v>18014031636.77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5" activePane="bottomRight" state="frozen"/>
      <selection activeCell="A2" sqref="A2"/>
      <selection pane="topRight" activeCell="C2" sqref="C2"/>
      <selection pane="bottomLeft" activeCell="A8" sqref="A8"/>
      <selection pane="bottomRight" activeCell="C27" sqref="C27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2" t="s">
        <v>6</v>
      </c>
      <c r="E6" s="36" t="s">
        <v>5</v>
      </c>
      <c r="F6" s="42" t="s">
        <v>30</v>
      </c>
      <c r="G6" s="11"/>
    </row>
    <row r="7" spans="1:7" ht="21" customHeight="1">
      <c r="A7" s="14" t="s">
        <v>7</v>
      </c>
      <c r="B7" s="24">
        <f t="shared" ref="B7:B24" si="0">SUM(C7:F7)</f>
        <v>312533.73015999992</v>
      </c>
      <c r="C7" s="27">
        <f>'[1]Район  и  поселения'!AG11/1000</f>
        <v>92424.4</v>
      </c>
      <c r="D7" s="12">
        <f>'[1]Район  и  поселения'!AH11/1000</f>
        <v>72670.337319999991</v>
      </c>
      <c r="E7" s="37">
        <f>'[1]Район  и  поселения'!AI11/1000</f>
        <v>146829.99283999996</v>
      </c>
      <c r="F7" s="12">
        <f>'[1]Район  и  поселения'!AJ11/1000</f>
        <v>609</v>
      </c>
      <c r="G7" s="15"/>
    </row>
    <row r="8" spans="1:7" ht="21" customHeight="1">
      <c r="A8" s="2" t="s">
        <v>8</v>
      </c>
      <c r="B8" s="25">
        <f t="shared" si="0"/>
        <v>815997.08601000009</v>
      </c>
      <c r="C8" s="28">
        <f>'[1]Район  и  поселения'!AG12/1000</f>
        <v>121794.19</v>
      </c>
      <c r="D8" s="8">
        <f>'[1]Район  и  поселения'!AH12/1000</f>
        <v>142212.00498000003</v>
      </c>
      <c r="E8" s="38">
        <f>'[1]Район  и  поселения'!AI12/1000</f>
        <v>522208.49103000003</v>
      </c>
      <c r="F8" s="8">
        <f>'[1]Район  и  поселения'!AJ12/1000</f>
        <v>29782.400000000001</v>
      </c>
      <c r="G8" s="15"/>
    </row>
    <row r="9" spans="1:7" ht="21" customHeight="1">
      <c r="A9" s="2" t="s">
        <v>9</v>
      </c>
      <c r="B9" s="25">
        <f t="shared" si="0"/>
        <v>662678.76013000007</v>
      </c>
      <c r="C9" s="28">
        <f>'[1]Район  и  поселения'!AG13/1000</f>
        <v>93775.5</v>
      </c>
      <c r="D9" s="8">
        <f>'[1]Район  и  поселения'!AH13/1000</f>
        <v>258424.84486000004</v>
      </c>
      <c r="E9" s="38">
        <f>'[1]Район  и  поселения'!AI13/1000</f>
        <v>309815.21527000004</v>
      </c>
      <c r="F9" s="8">
        <f>'[1]Район  и  поселения'!AJ13/1000</f>
        <v>663.2</v>
      </c>
      <c r="G9" s="15"/>
    </row>
    <row r="10" spans="1:7" ht="21" customHeight="1">
      <c r="A10" s="2" t="s">
        <v>10</v>
      </c>
      <c r="B10" s="25">
        <f t="shared" si="0"/>
        <v>559658.07951999991</v>
      </c>
      <c r="C10" s="28">
        <f>'[1]Район  и  поселения'!AG14/1000</f>
        <v>103857.4</v>
      </c>
      <c r="D10" s="8">
        <f>'[1]Район  и  поселения'!AH14/1000</f>
        <v>126475.24799</v>
      </c>
      <c r="E10" s="38">
        <f>'[1]Район  и  поселения'!AI14/1000</f>
        <v>321412.35438999999</v>
      </c>
      <c r="F10" s="8">
        <f>'[1]Район  и  поселения'!AJ14/1000</f>
        <v>7913.0771399999994</v>
      </c>
      <c r="G10" s="15"/>
    </row>
    <row r="11" spans="1:7" ht="21" customHeight="1">
      <c r="A11" s="2" t="s">
        <v>11</v>
      </c>
      <c r="B11" s="25">
        <f t="shared" si="0"/>
        <v>576615.74761999992</v>
      </c>
      <c r="C11" s="28">
        <f>'[1]Район  и  поселения'!AG15/1000</f>
        <v>115854.804</v>
      </c>
      <c r="D11" s="8">
        <f>'[1]Район  и  поселения'!AH15/1000</f>
        <v>163347.23194999999</v>
      </c>
      <c r="E11" s="38">
        <f>'[1]Район  и  поселения'!AI15/1000</f>
        <v>296688.11167000001</v>
      </c>
      <c r="F11" s="8">
        <f>'[1]Район  и  поселения'!AJ15/1000</f>
        <v>725.6</v>
      </c>
      <c r="G11" s="15"/>
    </row>
    <row r="12" spans="1:7" ht="21" customHeight="1">
      <c r="A12" s="2" t="s">
        <v>12</v>
      </c>
      <c r="B12" s="25">
        <f t="shared" si="0"/>
        <v>406699.99797999999</v>
      </c>
      <c r="C12" s="28">
        <f>'[1]Район  и  поселения'!AG16/1000</f>
        <v>101454.6</v>
      </c>
      <c r="D12" s="8">
        <f>'[1]Район  и  поселения'!AH16/1000</f>
        <v>101436.73681</v>
      </c>
      <c r="E12" s="38">
        <f>'[1]Район  и  поселения'!AI16/1000</f>
        <v>203236.86116999999</v>
      </c>
      <c r="F12" s="8">
        <f>'[1]Район  и  поселения'!AJ16/1000</f>
        <v>571.79999999999995</v>
      </c>
      <c r="G12" s="15"/>
    </row>
    <row r="13" spans="1:7" ht="21" customHeight="1">
      <c r="A13" s="2" t="s">
        <v>13</v>
      </c>
      <c r="B13" s="25">
        <f t="shared" si="0"/>
        <v>556377.14488000004</v>
      </c>
      <c r="C13" s="28">
        <f>'[1]Район  и  поселения'!AG17/1000</f>
        <v>108210.5</v>
      </c>
      <c r="D13" s="8">
        <f>'[1]Район  и  поселения'!AH17/1000</f>
        <v>156211.06021999998</v>
      </c>
      <c r="E13" s="38">
        <f>'[1]Район  и  поселения'!AI17/1000</f>
        <v>290096.58466000005</v>
      </c>
      <c r="F13" s="8">
        <f>'[1]Район  и  поселения'!AJ17/1000</f>
        <v>1859</v>
      </c>
      <c r="G13" s="15"/>
    </row>
    <row r="14" spans="1:7" ht="21" customHeight="1">
      <c r="A14" s="2" t="s">
        <v>14</v>
      </c>
      <c r="B14" s="25">
        <f t="shared" si="0"/>
        <v>479967.95616999996</v>
      </c>
      <c r="C14" s="28">
        <f>'[1]Район  и  поселения'!AG18/1000</f>
        <v>126547.6</v>
      </c>
      <c r="D14" s="8">
        <f>'[1]Район  и  поселения'!AH18/1000</f>
        <v>104433.12251999999</v>
      </c>
      <c r="E14" s="38">
        <f>'[1]Район  и  поселения'!AI18/1000</f>
        <v>248204.63364999997</v>
      </c>
      <c r="F14" s="8">
        <f>'[1]Район  и  поселения'!AJ18/1000</f>
        <v>782.6</v>
      </c>
      <c r="G14" s="15"/>
    </row>
    <row r="15" spans="1:7" ht="21" customHeight="1">
      <c r="A15" s="2" t="s">
        <v>15</v>
      </c>
      <c r="B15" s="25">
        <f t="shared" si="0"/>
        <v>383202.29811000003</v>
      </c>
      <c r="C15" s="28">
        <f>'[1]Район  и  поселения'!AG19/1000</f>
        <v>95165.1</v>
      </c>
      <c r="D15" s="8">
        <f>'[1]Район  и  поселения'!AH19/1000</f>
        <v>99758.529950000011</v>
      </c>
      <c r="E15" s="38">
        <f>'[1]Район  и  поселения'!AI19/1000</f>
        <v>187743.86815999998</v>
      </c>
      <c r="F15" s="8">
        <f>'[1]Район  и  поселения'!AJ19/1000</f>
        <v>534.79999999999995</v>
      </c>
      <c r="G15" s="15"/>
    </row>
    <row r="16" spans="1:7" ht="21" customHeight="1">
      <c r="A16" s="2" t="s">
        <v>16</v>
      </c>
      <c r="B16" s="25">
        <f t="shared" si="0"/>
        <v>333872.84099</v>
      </c>
      <c r="C16" s="28">
        <f>'[1]Район  и  поселения'!AG20/1000</f>
        <v>61427</v>
      </c>
      <c r="D16" s="8">
        <f>'[1]Район  и  поселения'!AH20/1000</f>
        <v>116958.68167000001</v>
      </c>
      <c r="E16" s="38">
        <f>'[1]Район  и  поселения'!AI20/1000</f>
        <v>155160.35932000002</v>
      </c>
      <c r="F16" s="8">
        <f>'[1]Район  и  поселения'!AJ20/1000</f>
        <v>326.8</v>
      </c>
      <c r="G16" s="15"/>
    </row>
    <row r="17" spans="1:7" ht="21" customHeight="1">
      <c r="A17" s="2" t="s">
        <v>17</v>
      </c>
      <c r="B17" s="25">
        <f t="shared" si="0"/>
        <v>800904.56285999995</v>
      </c>
      <c r="C17" s="28">
        <f>'[1]Район  и  поселения'!AG21/1000</f>
        <v>167371.4</v>
      </c>
      <c r="D17" s="8">
        <f>'[1]Район  и  поселения'!AH21/1000</f>
        <v>186350.17402999999</v>
      </c>
      <c r="E17" s="38">
        <f>'[1]Район  и  поселения'!AI21/1000</f>
        <v>356480.22136999993</v>
      </c>
      <c r="F17" s="8">
        <f>'[1]Район  и  поселения'!AJ21/1000</f>
        <v>90702.767459999988</v>
      </c>
      <c r="G17" s="15"/>
    </row>
    <row r="18" spans="1:7" ht="21" customHeight="1">
      <c r="A18" s="2" t="s">
        <v>18</v>
      </c>
      <c r="B18" s="25">
        <f t="shared" si="0"/>
        <v>336090.75656000001</v>
      </c>
      <c r="C18" s="28">
        <f>'[1]Район  и  поселения'!AG22/1000</f>
        <v>62896</v>
      </c>
      <c r="D18" s="8">
        <f>'[1]Район  и  поселения'!AH22/1000</f>
        <v>59042.695539999993</v>
      </c>
      <c r="E18" s="38">
        <f>'[1]Район  и  поселения'!AI22/1000</f>
        <v>213728.66102</v>
      </c>
      <c r="F18" s="8">
        <f>'[1]Район  и  поселения'!AJ22/1000</f>
        <v>423.4</v>
      </c>
      <c r="G18" s="15"/>
    </row>
    <row r="19" spans="1:7" ht="21" customHeight="1">
      <c r="A19" s="2" t="s">
        <v>19</v>
      </c>
      <c r="B19" s="25">
        <f t="shared" si="0"/>
        <v>692497.53435000009</v>
      </c>
      <c r="C19" s="28">
        <f>'[1]Район  и  поселения'!AG23/1000</f>
        <v>47801.031999999999</v>
      </c>
      <c r="D19" s="8">
        <f>'[1]Район  и  поселения'!AH23/1000</f>
        <v>169874.79365000001</v>
      </c>
      <c r="E19" s="38">
        <f>'[1]Район  и  поселения'!AI23/1000</f>
        <v>472705.55890000006</v>
      </c>
      <c r="F19" s="8">
        <f>'[1]Район  и  поселения'!AJ23/1000</f>
        <v>2116.1497999999997</v>
      </c>
      <c r="G19" s="15"/>
    </row>
    <row r="20" spans="1:7" ht="21" customHeight="1">
      <c r="A20" s="2" t="s">
        <v>20</v>
      </c>
      <c r="B20" s="25">
        <f t="shared" si="0"/>
        <v>416491.12440000003</v>
      </c>
      <c r="C20" s="28">
        <f>'[1]Район  и  поселения'!AG24/1000</f>
        <v>91480</v>
      </c>
      <c r="D20" s="8">
        <f>'[1]Район  и  поселения'!AH24/1000</f>
        <v>132960.84185</v>
      </c>
      <c r="E20" s="38">
        <f>'[1]Район  и  поселения'!AI24/1000</f>
        <v>191315.08254999999</v>
      </c>
      <c r="F20" s="8">
        <f>'[1]Район  и  поселения'!AJ24/1000</f>
        <v>735.2</v>
      </c>
      <c r="G20" s="15"/>
    </row>
    <row r="21" spans="1:7" ht="21" customHeight="1">
      <c r="A21" s="2" t="s">
        <v>21</v>
      </c>
      <c r="B21" s="25">
        <f t="shared" si="0"/>
        <v>450773.52965000004</v>
      </c>
      <c r="C21" s="28">
        <f>'[1]Район  и  поселения'!AG25/1000</f>
        <v>70741.100000000006</v>
      </c>
      <c r="D21" s="8">
        <f>'[1]Район  и  поселения'!AH25/1000</f>
        <v>130892.27964999998</v>
      </c>
      <c r="E21" s="38">
        <f>'[1]Район  и  поселения'!AI25/1000</f>
        <v>248503.75</v>
      </c>
      <c r="F21" s="8">
        <f>'[1]Район  и  поселения'!AJ25/1000</f>
        <v>636.4</v>
      </c>
      <c r="G21" s="15"/>
    </row>
    <row r="22" spans="1:7" ht="21" customHeight="1">
      <c r="A22" s="2" t="s">
        <v>22</v>
      </c>
      <c r="B22" s="25">
        <f t="shared" si="0"/>
        <v>750422.08506999991</v>
      </c>
      <c r="C22" s="28">
        <f>'[1]Район  и  поселения'!AG26/1000</f>
        <v>222924.08499999999</v>
      </c>
      <c r="D22" s="8">
        <f>'[1]Район  и  поселения'!AH26/1000</f>
        <v>144335.42679</v>
      </c>
      <c r="E22" s="38">
        <f>'[1]Район  и  поселения'!AI26/1000</f>
        <v>382080.97327999998</v>
      </c>
      <c r="F22" s="8">
        <f>'[1]Район  и  поселения'!AJ26/1000</f>
        <v>1081.5999999999999</v>
      </c>
      <c r="G22" s="15"/>
    </row>
    <row r="23" spans="1:7" ht="21" customHeight="1">
      <c r="A23" s="2" t="s">
        <v>23</v>
      </c>
      <c r="B23" s="25">
        <f t="shared" si="0"/>
        <v>372477.12933000003</v>
      </c>
      <c r="C23" s="28">
        <f>'[1]Район  и  поселения'!AG27/1000</f>
        <v>81280.2</v>
      </c>
      <c r="D23" s="8">
        <f>'[1]Район  и  поселения'!AH27/1000</f>
        <v>96699.760539999988</v>
      </c>
      <c r="E23" s="38">
        <f>'[1]Район  и  поселения'!AI27/1000</f>
        <v>193865.76879</v>
      </c>
      <c r="F23" s="8">
        <f>'[1]Район  и  поселения'!AJ27/1000</f>
        <v>631.4</v>
      </c>
      <c r="G23" s="15"/>
    </row>
    <row r="24" spans="1:7" ht="21" customHeight="1" thickBot="1">
      <c r="A24" s="3" t="s">
        <v>24</v>
      </c>
      <c r="B24" s="26">
        <f t="shared" si="0"/>
        <v>537505.45771999995</v>
      </c>
      <c r="C24" s="29">
        <f>'[1]Район  и  поселения'!AG28/1000</f>
        <v>120943.889</v>
      </c>
      <c r="D24" s="30">
        <f>'[1]Район  и  поселения'!AH28/1000</f>
        <v>122942.90625999999</v>
      </c>
      <c r="E24" s="39">
        <f>'[1]Район  и  поселения'!AI28/1000</f>
        <v>292641.26246</v>
      </c>
      <c r="F24" s="30">
        <f>'[1]Район  и  поселения'!AJ28/1000</f>
        <v>977.4</v>
      </c>
      <c r="G24" s="15"/>
    </row>
    <row r="25" spans="1:7" ht="21" customHeight="1" thickBot="1">
      <c r="A25" s="4" t="s">
        <v>25</v>
      </c>
      <c r="B25" s="19">
        <f>SUM(B7:B24)</f>
        <v>9444765.8215100002</v>
      </c>
      <c r="C25" s="33">
        <f>SUM(C7:C24)</f>
        <v>1885948.7999999998</v>
      </c>
      <c r="D25" s="32">
        <f>SUM(D7:D24)</f>
        <v>2385026.6765800002</v>
      </c>
      <c r="E25" s="34">
        <f>SUM(E7:E24)</f>
        <v>5032717.7505299998</v>
      </c>
      <c r="F25" s="32">
        <f>SUM(F7:F24)</f>
        <v>141072.5944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1178072.89738</v>
      </c>
      <c r="C27" s="28">
        <f>'[1]Район  и  поселения'!AG31/1000</f>
        <v>205401.60000000001</v>
      </c>
      <c r="D27" s="8">
        <f>'[1]Район  и  поселения'!AH31/1000</f>
        <v>171726.52174</v>
      </c>
      <c r="E27" s="38">
        <f>'[1]Район  и  поселения'!AI31/1000</f>
        <v>711744.77564000001</v>
      </c>
      <c r="F27" s="8">
        <f>'[1]Район  и  поселения'!AJ31/1000</f>
        <v>89200</v>
      </c>
      <c r="G27" s="15"/>
    </row>
    <row r="28" spans="1:7" ht="21" customHeight="1" thickBot="1">
      <c r="A28" s="3" t="s">
        <v>27</v>
      </c>
      <c r="B28" s="18">
        <f>SUM(C28:F28)</f>
        <v>7391192.9178800005</v>
      </c>
      <c r="C28" s="28">
        <f>'[1]Район  и  поселения'!AG32/1000</f>
        <v>493705.7</v>
      </c>
      <c r="D28" s="8">
        <f>'[1]Район  и  поселения'!AH32/1000</f>
        <v>2265622.5704000001</v>
      </c>
      <c r="E28" s="38">
        <f>'[1]Район  и  поселения'!AI32/1000</f>
        <v>3661219.3239700003</v>
      </c>
      <c r="F28" s="8">
        <f>'[1]Район  и  поселения'!AJ32/1000</f>
        <v>970645.32351000002</v>
      </c>
      <c r="G28" s="15"/>
    </row>
    <row r="29" spans="1:7" ht="21" customHeight="1" thickBot="1">
      <c r="A29" s="10" t="s">
        <v>28</v>
      </c>
      <c r="B29" s="19">
        <f>SUM(B27:B28)</f>
        <v>8569265.8152600005</v>
      </c>
      <c r="C29" s="35">
        <f>SUM(C27:C28)</f>
        <v>699107.3</v>
      </c>
      <c r="D29" s="19">
        <f>SUM(D27:D28)</f>
        <v>2437349.0921400003</v>
      </c>
      <c r="E29" s="40">
        <f>SUM(E27:E28)</f>
        <v>4372964.0996099999</v>
      </c>
      <c r="F29" s="19">
        <f>SUM(F27:F28)</f>
        <v>1059845.32351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18014031.636770003</v>
      </c>
      <c r="C32" s="35">
        <f>C25+C29</f>
        <v>2585056.0999999996</v>
      </c>
      <c r="D32" s="19">
        <f>D25+D29</f>
        <v>4822375.768720001</v>
      </c>
      <c r="E32" s="40">
        <f>E25+E29</f>
        <v>9405681.8501399998</v>
      </c>
      <c r="F32" s="19">
        <f>F25+F29</f>
        <v>1200917.9179100001</v>
      </c>
      <c r="G32" s="15"/>
    </row>
    <row r="33" spans="2:2" hidden="1"/>
    <row r="34" spans="2:2">
      <c r="B34" s="41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2019-01-14T07:30:00Z</cp:lastPrinted>
  <dcterms:created xsi:type="dcterms:W3CDTF">2007-12-05T11:50:40Z</dcterms:created>
  <dcterms:modified xsi:type="dcterms:W3CDTF">2019-01-21T10:20:52Z</dcterms:modified>
</cp:coreProperties>
</file>