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0"/>
  </bookViews>
  <sheets>
    <sheet name="Sheet1" sheetId="1" r:id="rId1"/>
  </sheets>
  <definedNames>
    <definedName name="_xlnm._FilterDatabase" localSheetId="0" hidden="1">'Sheet1'!$B$3:$F$76</definedName>
  </definedNames>
  <calcPr fullCalcOnLoad="1"/>
</workbook>
</file>

<file path=xl/sharedStrings.xml><?xml version="1.0" encoding="utf-8"?>
<sst xmlns="http://schemas.openxmlformats.org/spreadsheetml/2006/main" count="175" uniqueCount="166">
  <si>
    <t>0703</t>
  </si>
  <si>
    <t>1000</t>
  </si>
  <si>
    <t>Амбулаторная помощь</t>
  </si>
  <si>
    <t>Социальное обслуживание населения</t>
  </si>
  <si>
    <t>Молодежная политика и оздоровление детей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</si>
  <si>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</si>
  <si>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</si>
  <si>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</si>
  <si>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</si>
  <si>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</si>
  <si>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</si>
  <si>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</si>
  <si>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</si>
  <si>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</si>
  <si>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</si>
  <si>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</si>
  <si>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</si>
  <si>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</si>
  <si>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</si>
  <si>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</si>
  <si>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</si>
  <si>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</si>
  <si>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</si>
  <si>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</si>
  <si>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</si>
  <si>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</si>
  <si>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</si>
  <si>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</si>
  <si>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</si>
  <si>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</si>
  <si>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</si>
  <si>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</si>
  <si>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</si>
  <si>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</si>
  <si>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</si>
  <si>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</si>
  <si>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</si>
  <si>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Фундаментальные исследования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</si>
  <si>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</si>
  <si>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</si>
  <si>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</si>
  <si>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</si>
  <si>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</si>
  <si>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</si>
  <si>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</si>
  <si>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</si>
  <si>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1201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</si>
  <si>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</si>
  <si>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</si>
  <si>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</si>
  <si>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</si>
  <si>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</si>
  <si>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</si>
  <si>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</si>
  <si>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</si>
  <si>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</si>
  <si>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</si>
  <si>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</si>
  <si>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</si>
  <si>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</si>
  <si>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</si>
  <si>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</si>
  <si>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</si>
  <si>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</si>
  <si>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0110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</si>
  <si>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</si>
  <si>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</si>
  <si>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</si>
  <si>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</si>
  <si>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</si>
  <si>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</si>
  <si>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</si>
  <si>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</si>
  <si>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</si>
  <si>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</si>
  <si>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</si>
  <si>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</si>
  <si>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</si>
  <si>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</si>
  <si>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1-Наименование показателя</t>
  </si>
  <si>
    <t>Дорожное хозяйство (дорожные фонды)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</si>
  <si>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</si>
  <si>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</si>
  <si>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</si>
  <si>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</si>
  <si>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</si>
  <si>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</si>
  <si>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</si>
  <si>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</si>
  <si>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</si>
  <si>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</si>
  <si>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</si>
  <si>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</si>
  <si>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</si>
  <si>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</si>
  <si>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</si>
  <si>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</si>
  <si>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</si>
  <si>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</si>
  <si>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</si>
  <si>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</si>
  <si>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</si>
  <si>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0400</t>
  </si>
  <si>
    <t>Обеспечение пожарной безопасности</t>
  </si>
  <si>
    <t>Заготовка, переработка, хранение и обеспечение безопасности донорской крови и её компонентов</t>
  </si>
  <si>
    <t>НАЦИОНАЛЬНАЯ БЕЗОПАСНОСТЬ И ПРАВООХРАНИТЕЛЬНАЯ ДЕЯТЕЛЬНОСТЬ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</si>
  <si>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</si>
  <si>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</si>
  <si>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</si>
  <si>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</si>
  <si>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</si>
  <si>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</si>
  <si>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</si>
  <si>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</si>
  <si>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</si>
  <si>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</si>
  <si>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</si>
  <si>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</si>
  <si>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</si>
  <si>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</si>
  <si>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</si>
  <si>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</si>
  <si>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</si>
  <si>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</si>
  <si>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</si>
  <si>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</si>
  <si>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</si>
  <si>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</si>
  <si>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</si>
  <si>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</si>
  <si>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</si>
  <si>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</si>
  <si>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</si>
  <si>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</si>
  <si>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</si>
  <si>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</si>
  <si>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</si>
  <si>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</si>
  <si>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</si>
  <si>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</si>
  <si>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</si>
  <si>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</si>
  <si>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</si>
  <si>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</si>
  <si>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</si>
  <si>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Исполнено на 01.10.2017г в рублях</t>
  </si>
  <si>
    <t>Исполнено на 01.10.2018г в рублях</t>
  </si>
  <si>
    <t>Утвержденные назначения на 2018 год</t>
  </si>
  <si>
    <t>Утвержденные назначения на 2018 год в рублях</t>
  </si>
  <si>
    <t>Исполнено на 01.10.2018г</t>
  </si>
  <si>
    <t xml:space="preserve">Исполнено на 01.10.2017г </t>
  </si>
  <si>
    <t>Темп роста к соответствующему периоду прошлого года, %</t>
  </si>
  <si>
    <t>-</t>
  </si>
  <si>
    <t>Код раздела, подраздела классификации расходов</t>
  </si>
  <si>
    <t>% исполнения утвержденных назначений</t>
  </si>
  <si>
    <t>тыс. руб.</t>
  </si>
  <si>
    <t>Сведения об исполнении консолидированного бюджета по расходам по сосотоянию на 1 октября 2018 года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</si>
  <si>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</si>
  <si>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</si>
  <si>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</si>
  <si>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</si>
  <si>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</si>
  <si>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</si>
  <si>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</si>
  <si>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</si>
  <si>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 том числе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</si>
</sst>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FFD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30" borderId="1" applyNumberFormat="0" applyAlignment="0" applyProtection="0"/>
    <xf numFmtId="0" fontId="40" fillId="27" borderId="8" applyNumberFormat="0" applyAlignment="0" applyProtection="0"/>
    <xf numFmtId="0" fontId="30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28" borderId="2" applyNumberFormat="0" applyAlignment="0" applyProtection="0"/>
    <xf numFmtId="0" fontId="4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9"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6" fillId="33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172" fontId="48" fillId="0" borderId="11" xfId="0" applyNumberFormat="1" applyFont="1" applyFill="1" applyBorder="1" applyAlignment="1">
      <alignment horizontal="right" vertical="center" wrapText="1"/>
    </xf>
    <xf numFmtId="179" fontId="48" fillId="0" borderId="11" xfId="0" applyNumberFormat="1" applyFont="1" applyFill="1" applyBorder="1" applyAlignment="1">
      <alignment vertical="center" wrapText="1"/>
    </xf>
    <xf numFmtId="172" fontId="48" fillId="0" borderId="11" xfId="0" applyNumberFormat="1" applyFont="1" applyFill="1" applyBorder="1" applyAlignment="1">
      <alignment vertical="center" wrapText="1"/>
    </xf>
    <xf numFmtId="179" fontId="49" fillId="0" borderId="11" xfId="0" applyNumberFormat="1" applyFont="1" applyFill="1" applyBorder="1" applyAlignment="1">
      <alignment vertical="center"/>
    </xf>
    <xf numFmtId="0" fontId="50" fillId="0" borderId="12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172" fontId="50" fillId="0" borderId="12" xfId="0" applyNumberFormat="1" applyFont="1" applyFill="1" applyBorder="1" applyAlignment="1">
      <alignment horizontal="right" vertical="top" wrapText="1"/>
    </xf>
    <xf numFmtId="179" fontId="50" fillId="0" borderId="12" xfId="0" applyNumberFormat="1" applyFont="1" applyFill="1" applyBorder="1" applyAlignment="1">
      <alignment vertical="center" wrapText="1"/>
    </xf>
    <xf numFmtId="172" fontId="50" fillId="0" borderId="12" xfId="0" applyNumberFormat="1" applyFont="1" applyFill="1" applyBorder="1" applyAlignment="1">
      <alignment vertical="center" wrapText="1"/>
    </xf>
    <xf numFmtId="179" fontId="50" fillId="0" borderId="11" xfId="0" applyNumberFormat="1" applyFont="1" applyFill="1" applyBorder="1" applyAlignment="1">
      <alignment vertical="center" wrapText="1"/>
    </xf>
    <xf numFmtId="179" fontId="47" fillId="0" borderId="12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179" fontId="47" fillId="0" borderId="12" xfId="0" applyNumberFormat="1" applyFont="1" applyFill="1" applyBorder="1" applyAlignment="1">
      <alignment horizontal="right" vertical="center"/>
    </xf>
    <xf numFmtId="172" fontId="52" fillId="34" borderId="12" xfId="0" applyNumberFormat="1" applyFont="1" applyFill="1" applyBorder="1" applyAlignment="1">
      <alignment horizontal="right" vertical="top" wrapText="1"/>
    </xf>
    <xf numFmtId="179" fontId="50" fillId="0" borderId="12" xfId="0" applyNumberFormat="1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80"/>
  <sheetViews>
    <sheetView tabSelected="1" zoomScaleSheetLayoutView="100" zoomScalePageLayoutView="0" workbookViewId="0" topLeftCell="B1">
      <selection activeCell="P6" sqref="P6"/>
    </sheetView>
  </sheetViews>
  <sheetFormatPr defaultColWidth="9.140625" defaultRowHeight="15"/>
  <cols>
    <col min="1" max="1" width="1.57421875" style="0" hidden="1" customWidth="1"/>
    <col min="2" max="2" width="46.28125" style="0" customWidth="1"/>
    <col min="3" max="3" width="16.00390625" style="5" customWidth="1"/>
    <col min="4" max="4" width="18.28125" style="0" hidden="1" customWidth="1"/>
    <col min="5" max="5" width="15.00390625" style="2" customWidth="1"/>
    <col min="6" max="6" width="17.00390625" style="0" hidden="1" customWidth="1"/>
    <col min="7" max="8" width="14.8515625" style="2" customWidth="1"/>
    <col min="9" max="9" width="16.7109375" style="0" hidden="1" customWidth="1"/>
    <col min="10" max="10" width="16.7109375" style="0" customWidth="1"/>
    <col min="11" max="11" width="14.7109375" style="0" customWidth="1"/>
  </cols>
  <sheetData>
    <row r="1" spans="1:11" ht="63.75" customHeight="1">
      <c r="A1" s="3"/>
      <c r="B1" s="24" t="s">
        <v>156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>
      <c r="A2" s="4"/>
      <c r="B2" s="6"/>
      <c r="C2" s="7"/>
      <c r="D2" s="6"/>
      <c r="E2" s="6"/>
      <c r="F2" s="6"/>
      <c r="G2" s="8"/>
      <c r="H2" s="8"/>
      <c r="I2" s="8"/>
      <c r="J2" s="9" t="s">
        <v>155</v>
      </c>
      <c r="K2" s="8"/>
    </row>
    <row r="3" spans="1:11" ht="80.25" customHeight="1">
      <c r="A3" s="1"/>
      <c r="B3" s="10" t="s">
        <v>79</v>
      </c>
      <c r="C3" s="10" t="s">
        <v>153</v>
      </c>
      <c r="D3" s="10" t="s">
        <v>148</v>
      </c>
      <c r="E3" s="10" t="s">
        <v>147</v>
      </c>
      <c r="F3" s="10" t="s">
        <v>146</v>
      </c>
      <c r="G3" s="10" t="s">
        <v>149</v>
      </c>
      <c r="H3" s="10" t="s">
        <v>154</v>
      </c>
      <c r="I3" s="10" t="s">
        <v>145</v>
      </c>
      <c r="J3" s="10" t="s">
        <v>150</v>
      </c>
      <c r="K3" s="10" t="s">
        <v>151</v>
      </c>
    </row>
    <row r="4" spans="1:11" ht="23.25" customHeight="1">
      <c r="A4" s="1"/>
      <c r="B4" s="11" t="s">
        <v>51</v>
      </c>
      <c r="C4" s="12" t="s">
        <v>117</v>
      </c>
      <c r="D4" s="13">
        <v>69258078514.16</v>
      </c>
      <c r="E4" s="14">
        <f>D4/1000</f>
        <v>69258078.51416</v>
      </c>
      <c r="F4" s="15">
        <v>44918530939.61</v>
      </c>
      <c r="G4" s="14">
        <f>F4/1000</f>
        <v>44918530.93961</v>
      </c>
      <c r="H4" s="14">
        <f>G4/E4*100</f>
        <v>64.85673859754321</v>
      </c>
      <c r="I4" s="15">
        <v>43453811796.22</v>
      </c>
      <c r="J4" s="16">
        <f>I4/1000</f>
        <v>43453811.796220005</v>
      </c>
      <c r="K4" s="16">
        <f>G4/J4*100</f>
        <v>103.37074949893672</v>
      </c>
    </row>
    <row r="5" spans="1:11" s="2" customFormat="1" ht="14.25" customHeight="1">
      <c r="A5" s="1"/>
      <c r="B5" s="28" t="s">
        <v>165</v>
      </c>
      <c r="C5" s="12"/>
      <c r="D5" s="13"/>
      <c r="E5" s="14"/>
      <c r="F5" s="15"/>
      <c r="G5" s="14"/>
      <c r="H5" s="14"/>
      <c r="I5" s="15"/>
      <c r="J5" s="16"/>
      <c r="K5" s="16"/>
    </row>
    <row r="6" spans="1:11" ht="15">
      <c r="A6" s="1"/>
      <c r="B6" s="17" t="s">
        <v>24</v>
      </c>
      <c r="C6" s="18" t="s">
        <v>20</v>
      </c>
      <c r="D6" s="19">
        <v>5849099642.53</v>
      </c>
      <c r="E6" s="20">
        <f aca="true" t="shared" si="0" ref="E6:E69">D6/1000</f>
        <v>5849099.64253</v>
      </c>
      <c r="F6" s="21">
        <v>3482423915.07</v>
      </c>
      <c r="G6" s="20">
        <f aca="true" t="shared" si="1" ref="G6:G69">F6/1000</f>
        <v>3482423.91507</v>
      </c>
      <c r="H6" s="22">
        <f aca="true" t="shared" si="2" ref="H6:H69">G6/E6*100</f>
        <v>59.537777228970135</v>
      </c>
      <c r="I6" s="21">
        <v>3230763730.46</v>
      </c>
      <c r="J6" s="23">
        <f aca="true" t="shared" si="3" ref="J6:J69">I6/1000</f>
        <v>3230763.73046</v>
      </c>
      <c r="K6" s="23">
        <f>G6/J6*100</f>
        <v>107.789495166029</v>
      </c>
    </row>
    <row r="7" spans="1:11" ht="46.5">
      <c r="A7" s="1"/>
      <c r="B7" s="17" t="s">
        <v>118</v>
      </c>
      <c r="C7" s="18" t="s">
        <v>139</v>
      </c>
      <c r="D7" s="19">
        <v>365763389.28</v>
      </c>
      <c r="E7" s="20">
        <f t="shared" si="0"/>
        <v>365763.38927999994</v>
      </c>
      <c r="F7" s="21">
        <v>278077729.23</v>
      </c>
      <c r="G7" s="20">
        <f t="shared" si="1"/>
        <v>278077.72923</v>
      </c>
      <c r="H7" s="22">
        <f t="shared" si="2"/>
        <v>76.02667117050508</v>
      </c>
      <c r="I7" s="21">
        <v>251257414.48</v>
      </c>
      <c r="J7" s="23">
        <f t="shared" si="3"/>
        <v>251257.41447999998</v>
      </c>
      <c r="K7" s="23">
        <f>G7/J7*100</f>
        <v>110.67443713273381</v>
      </c>
    </row>
    <row r="8" spans="1:11" ht="62.25">
      <c r="A8" s="1"/>
      <c r="B8" s="17" t="s">
        <v>45</v>
      </c>
      <c r="C8" s="18" t="s">
        <v>124</v>
      </c>
      <c r="D8" s="19">
        <v>151674450.89</v>
      </c>
      <c r="E8" s="20">
        <f t="shared" si="0"/>
        <v>151674.45088999998</v>
      </c>
      <c r="F8" s="21">
        <v>105804349.92</v>
      </c>
      <c r="G8" s="20">
        <f t="shared" si="1"/>
        <v>105804.34992000001</v>
      </c>
      <c r="H8" s="22">
        <f t="shared" si="2"/>
        <v>69.75752956358701</v>
      </c>
      <c r="I8" s="21">
        <v>105897206.78</v>
      </c>
      <c r="J8" s="23">
        <f t="shared" si="3"/>
        <v>105897.20678000001</v>
      </c>
      <c r="K8" s="23">
        <f>G8/J8*100</f>
        <v>99.91231415556324</v>
      </c>
    </row>
    <row r="9" spans="1:11" ht="78">
      <c r="A9" s="1"/>
      <c r="B9" s="17" t="s">
        <v>50</v>
      </c>
      <c r="C9" s="18" t="s">
        <v>112</v>
      </c>
      <c r="D9" s="19">
        <v>1666491466.85</v>
      </c>
      <c r="E9" s="20">
        <f t="shared" si="0"/>
        <v>1666491.46685</v>
      </c>
      <c r="F9" s="21">
        <v>1155891108.61</v>
      </c>
      <c r="G9" s="20">
        <f t="shared" si="1"/>
        <v>1155891.10861</v>
      </c>
      <c r="H9" s="22">
        <f t="shared" si="2"/>
        <v>69.36075771182098</v>
      </c>
      <c r="I9" s="21">
        <v>1073304991.73</v>
      </c>
      <c r="J9" s="23">
        <f t="shared" si="3"/>
        <v>1073304.9917300001</v>
      </c>
      <c r="K9" s="23">
        <f>G9/J9*100</f>
        <v>107.69456189213133</v>
      </c>
    </row>
    <row r="10" spans="1:11" ht="15">
      <c r="A10" s="1"/>
      <c r="B10" s="17" t="s">
        <v>114</v>
      </c>
      <c r="C10" s="18" t="s">
        <v>98</v>
      </c>
      <c r="D10" s="19">
        <v>1396900</v>
      </c>
      <c r="E10" s="20">
        <f t="shared" si="0"/>
        <v>1396.9</v>
      </c>
      <c r="F10" s="21">
        <v>1134400</v>
      </c>
      <c r="G10" s="20">
        <f t="shared" si="1"/>
        <v>1134.4</v>
      </c>
      <c r="H10" s="22">
        <f t="shared" si="2"/>
        <v>81.20839000644284</v>
      </c>
      <c r="I10" s="21">
        <v>0</v>
      </c>
      <c r="J10" s="23">
        <f t="shared" si="3"/>
        <v>0</v>
      </c>
      <c r="K10" s="23" t="s">
        <v>152</v>
      </c>
    </row>
    <row r="11" spans="1:11" ht="62.25">
      <c r="A11" s="1"/>
      <c r="B11" s="17" t="s">
        <v>11</v>
      </c>
      <c r="C11" s="18" t="s">
        <v>87</v>
      </c>
      <c r="D11" s="19">
        <v>431419849.5</v>
      </c>
      <c r="E11" s="20">
        <f t="shared" si="0"/>
        <v>431419.8495</v>
      </c>
      <c r="F11" s="21">
        <v>296160779.04</v>
      </c>
      <c r="G11" s="20">
        <f t="shared" si="1"/>
        <v>296160.77904</v>
      </c>
      <c r="H11" s="22">
        <f t="shared" si="2"/>
        <v>68.64792600137422</v>
      </c>
      <c r="I11" s="21">
        <v>279259602.36</v>
      </c>
      <c r="J11" s="23">
        <f t="shared" si="3"/>
        <v>279259.60236</v>
      </c>
      <c r="K11" s="23">
        <f aca="true" t="shared" si="4" ref="K11:K26">G11/J11*100</f>
        <v>106.05213805977289</v>
      </c>
    </row>
    <row r="12" spans="1:11" ht="30.75">
      <c r="A12" s="1"/>
      <c r="B12" s="17" t="s">
        <v>77</v>
      </c>
      <c r="C12" s="18" t="s">
        <v>73</v>
      </c>
      <c r="D12" s="19">
        <v>47672228</v>
      </c>
      <c r="E12" s="20">
        <f t="shared" si="0"/>
        <v>47672.228</v>
      </c>
      <c r="F12" s="21">
        <v>30028680.88</v>
      </c>
      <c r="G12" s="20">
        <f t="shared" si="1"/>
        <v>30028.68088</v>
      </c>
      <c r="H12" s="22">
        <f t="shared" si="2"/>
        <v>62.98988350198358</v>
      </c>
      <c r="I12" s="21">
        <v>32939284.53</v>
      </c>
      <c r="J12" s="23">
        <f t="shared" si="3"/>
        <v>32939.284530000004</v>
      </c>
      <c r="K12" s="23">
        <f t="shared" si="4"/>
        <v>91.16373141818207</v>
      </c>
    </row>
    <row r="13" spans="1:11" ht="15">
      <c r="A13" s="1"/>
      <c r="B13" s="17" t="s">
        <v>37</v>
      </c>
      <c r="C13" s="18" t="s">
        <v>64</v>
      </c>
      <c r="D13" s="19">
        <v>3500000</v>
      </c>
      <c r="E13" s="20">
        <f t="shared" si="0"/>
        <v>3500</v>
      </c>
      <c r="F13" s="21">
        <v>3500000</v>
      </c>
      <c r="G13" s="20">
        <f t="shared" si="1"/>
        <v>3500</v>
      </c>
      <c r="H13" s="22">
        <f t="shared" si="2"/>
        <v>100</v>
      </c>
      <c r="I13" s="21">
        <v>3500000</v>
      </c>
      <c r="J13" s="23">
        <f t="shared" si="3"/>
        <v>3500</v>
      </c>
      <c r="K13" s="23">
        <f t="shared" si="4"/>
        <v>100</v>
      </c>
    </row>
    <row r="14" spans="1:11" ht="15">
      <c r="A14" s="1"/>
      <c r="B14" s="17" t="s">
        <v>71</v>
      </c>
      <c r="C14" s="18" t="s">
        <v>56</v>
      </c>
      <c r="D14" s="19">
        <v>242970563.56</v>
      </c>
      <c r="E14" s="20">
        <f t="shared" si="0"/>
        <v>242970.56356</v>
      </c>
      <c r="F14" s="21">
        <v>0</v>
      </c>
      <c r="G14" s="20">
        <f t="shared" si="1"/>
        <v>0</v>
      </c>
      <c r="H14" s="22">
        <f t="shared" si="2"/>
        <v>0</v>
      </c>
      <c r="I14" s="21">
        <v>17000</v>
      </c>
      <c r="J14" s="23">
        <f t="shared" si="3"/>
        <v>17</v>
      </c>
      <c r="K14" s="23">
        <f t="shared" si="4"/>
        <v>0</v>
      </c>
    </row>
    <row r="15" spans="1:11" ht="15">
      <c r="A15" s="1"/>
      <c r="B15" s="17" t="s">
        <v>30</v>
      </c>
      <c r="C15" s="18" t="s">
        <v>34</v>
      </c>
      <c r="D15" s="19">
        <v>2938210794.45</v>
      </c>
      <c r="E15" s="20">
        <f t="shared" si="0"/>
        <v>2938210.79445</v>
      </c>
      <c r="F15" s="21">
        <v>1611826867.39</v>
      </c>
      <c r="G15" s="20">
        <f t="shared" si="1"/>
        <v>1611826.86739</v>
      </c>
      <c r="H15" s="22">
        <f t="shared" si="2"/>
        <v>54.85742787531063</v>
      </c>
      <c r="I15" s="21">
        <v>1484588230.58</v>
      </c>
      <c r="J15" s="23">
        <f t="shared" si="3"/>
        <v>1484588.23058</v>
      </c>
      <c r="K15" s="23">
        <f t="shared" si="4"/>
        <v>108.57063488643517</v>
      </c>
    </row>
    <row r="16" spans="1:11" ht="15">
      <c r="A16" s="1"/>
      <c r="B16" s="17" t="s">
        <v>62</v>
      </c>
      <c r="C16" s="18" t="s">
        <v>48</v>
      </c>
      <c r="D16" s="19">
        <v>29102300</v>
      </c>
      <c r="E16" s="20">
        <f t="shared" si="0"/>
        <v>29102.3</v>
      </c>
      <c r="F16" s="21">
        <v>18119535.85</v>
      </c>
      <c r="G16" s="20">
        <f t="shared" si="1"/>
        <v>18119.53585</v>
      </c>
      <c r="H16" s="22">
        <f t="shared" si="2"/>
        <v>62.26152520591156</v>
      </c>
      <c r="I16" s="21">
        <v>15661394.32</v>
      </c>
      <c r="J16" s="23">
        <f t="shared" si="3"/>
        <v>15661.39432</v>
      </c>
      <c r="K16" s="23">
        <f t="shared" si="4"/>
        <v>115.69554715100232</v>
      </c>
    </row>
    <row r="17" spans="1:11" ht="15">
      <c r="A17" s="1"/>
      <c r="B17" s="17" t="s">
        <v>110</v>
      </c>
      <c r="C17" s="18" t="s">
        <v>8</v>
      </c>
      <c r="D17" s="19">
        <v>26872300</v>
      </c>
      <c r="E17" s="20">
        <f t="shared" si="0"/>
        <v>26872.3</v>
      </c>
      <c r="F17" s="21">
        <v>17599854.85</v>
      </c>
      <c r="G17" s="20">
        <f t="shared" si="1"/>
        <v>17599.85485</v>
      </c>
      <c r="H17" s="22">
        <f t="shared" si="2"/>
        <v>65.49441190370754</v>
      </c>
      <c r="I17" s="21">
        <v>15072204.32</v>
      </c>
      <c r="J17" s="23">
        <f t="shared" si="3"/>
        <v>15072.20432</v>
      </c>
      <c r="K17" s="23">
        <f t="shared" si="4"/>
        <v>116.77027776651052</v>
      </c>
    </row>
    <row r="18" spans="1:11" ht="15">
      <c r="A18" s="1"/>
      <c r="B18" s="17" t="s">
        <v>16</v>
      </c>
      <c r="C18" s="18" t="s">
        <v>143</v>
      </c>
      <c r="D18" s="19">
        <v>2230000</v>
      </c>
      <c r="E18" s="20">
        <f t="shared" si="0"/>
        <v>2230</v>
      </c>
      <c r="F18" s="21">
        <v>519681</v>
      </c>
      <c r="G18" s="20">
        <f t="shared" si="1"/>
        <v>519.681</v>
      </c>
      <c r="H18" s="22">
        <f t="shared" si="2"/>
        <v>23.30408071748879</v>
      </c>
      <c r="I18" s="21">
        <v>589190</v>
      </c>
      <c r="J18" s="23">
        <f t="shared" si="3"/>
        <v>589.19</v>
      </c>
      <c r="K18" s="23">
        <f t="shared" si="4"/>
        <v>88.20261715236171</v>
      </c>
    </row>
    <row r="19" spans="1:11" ht="30.75">
      <c r="A19" s="1"/>
      <c r="B19" s="17" t="s">
        <v>105</v>
      </c>
      <c r="C19" s="18" t="s">
        <v>75</v>
      </c>
      <c r="D19" s="19">
        <v>833116173.77</v>
      </c>
      <c r="E19" s="20">
        <f t="shared" si="0"/>
        <v>833116.17377</v>
      </c>
      <c r="F19" s="21">
        <v>554990799.59</v>
      </c>
      <c r="G19" s="20">
        <f t="shared" si="1"/>
        <v>554990.7995900001</v>
      </c>
      <c r="H19" s="22">
        <f t="shared" si="2"/>
        <v>66.61625557916697</v>
      </c>
      <c r="I19" s="21">
        <v>581051474.44</v>
      </c>
      <c r="J19" s="23">
        <f t="shared" si="3"/>
        <v>581051.47444</v>
      </c>
      <c r="K19" s="23">
        <f t="shared" si="4"/>
        <v>95.51491115737785</v>
      </c>
    </row>
    <row r="20" spans="1:11" ht="15">
      <c r="A20" s="1"/>
      <c r="B20" s="17" t="s">
        <v>68</v>
      </c>
      <c r="C20" s="18" t="s">
        <v>26</v>
      </c>
      <c r="D20" s="19">
        <v>133108083.6</v>
      </c>
      <c r="E20" s="20">
        <f t="shared" si="0"/>
        <v>133108.08359999998</v>
      </c>
      <c r="F20" s="21">
        <v>80908927.48</v>
      </c>
      <c r="G20" s="20">
        <f t="shared" si="1"/>
        <v>80908.92748</v>
      </c>
      <c r="H20" s="22">
        <f t="shared" si="2"/>
        <v>60.78438310564033</v>
      </c>
      <c r="I20" s="21">
        <v>68207731.39</v>
      </c>
      <c r="J20" s="23">
        <f t="shared" si="3"/>
        <v>68207.73139</v>
      </c>
      <c r="K20" s="23">
        <f t="shared" si="4"/>
        <v>118.62134369691428</v>
      </c>
    </row>
    <row r="21" spans="1:11" ht="46.5">
      <c r="A21" s="1"/>
      <c r="B21" s="17" t="s">
        <v>17</v>
      </c>
      <c r="C21" s="18" t="s">
        <v>106</v>
      </c>
      <c r="D21" s="19">
        <v>109244617.36</v>
      </c>
      <c r="E21" s="20">
        <f t="shared" si="0"/>
        <v>109244.61736</v>
      </c>
      <c r="F21" s="21">
        <v>73752294.41</v>
      </c>
      <c r="G21" s="20">
        <f t="shared" si="1"/>
        <v>73752.29441</v>
      </c>
      <c r="H21" s="22">
        <f t="shared" si="2"/>
        <v>67.51114717804344</v>
      </c>
      <c r="I21" s="21">
        <v>65313887.42</v>
      </c>
      <c r="J21" s="23">
        <f t="shared" si="3"/>
        <v>65313.88742</v>
      </c>
      <c r="K21" s="23">
        <f t="shared" si="4"/>
        <v>112.91977452779216</v>
      </c>
    </row>
    <row r="22" spans="1:11" ht="15">
      <c r="A22" s="1"/>
      <c r="B22" s="17" t="s">
        <v>103</v>
      </c>
      <c r="C22" s="18" t="s">
        <v>123</v>
      </c>
      <c r="D22" s="19">
        <v>490540852.81</v>
      </c>
      <c r="E22" s="20">
        <f t="shared" si="0"/>
        <v>490540.85281</v>
      </c>
      <c r="F22" s="21">
        <v>341171498.22</v>
      </c>
      <c r="G22" s="20">
        <f t="shared" si="1"/>
        <v>341171.49822</v>
      </c>
      <c r="H22" s="22">
        <f t="shared" si="2"/>
        <v>69.55006831044614</v>
      </c>
      <c r="I22" s="21">
        <v>326704204.18</v>
      </c>
      <c r="J22" s="23">
        <f t="shared" si="3"/>
        <v>326704.20418</v>
      </c>
      <c r="K22" s="23">
        <f t="shared" si="4"/>
        <v>104.4282546275496</v>
      </c>
    </row>
    <row r="23" spans="1:11" ht="15">
      <c r="A23" s="1"/>
      <c r="B23" s="17" t="s">
        <v>35</v>
      </c>
      <c r="C23" s="18" t="s">
        <v>113</v>
      </c>
      <c r="D23" s="19">
        <v>32595100</v>
      </c>
      <c r="E23" s="20">
        <f t="shared" si="0"/>
        <v>32595.1</v>
      </c>
      <c r="F23" s="21">
        <v>25246940.25</v>
      </c>
      <c r="G23" s="20">
        <f t="shared" si="1"/>
        <v>25246.94025</v>
      </c>
      <c r="H23" s="22">
        <f t="shared" si="2"/>
        <v>77.45624419007765</v>
      </c>
      <c r="I23" s="21">
        <v>25387751.82</v>
      </c>
      <c r="J23" s="23">
        <f t="shared" si="3"/>
        <v>25387.75182</v>
      </c>
      <c r="K23" s="23">
        <f t="shared" si="4"/>
        <v>99.4453562844069</v>
      </c>
    </row>
    <row r="24" spans="1:11" ht="46.5">
      <c r="A24" s="1"/>
      <c r="B24" s="17" t="s">
        <v>99</v>
      </c>
      <c r="C24" s="18" t="s">
        <v>72</v>
      </c>
      <c r="D24" s="19">
        <v>67627520</v>
      </c>
      <c r="E24" s="20">
        <f t="shared" si="0"/>
        <v>67627.52</v>
      </c>
      <c r="F24" s="21">
        <v>33911139.23</v>
      </c>
      <c r="G24" s="20">
        <f t="shared" si="1"/>
        <v>33911.13922999999</v>
      </c>
      <c r="H24" s="22">
        <f t="shared" si="2"/>
        <v>50.143993495547356</v>
      </c>
      <c r="I24" s="21">
        <v>95437899.63</v>
      </c>
      <c r="J24" s="23">
        <f t="shared" si="3"/>
        <v>95437.89963</v>
      </c>
      <c r="K24" s="23">
        <f t="shared" si="4"/>
        <v>35.53215165198412</v>
      </c>
    </row>
    <row r="25" spans="1:11" ht="15">
      <c r="A25" s="1"/>
      <c r="B25" s="17" t="s">
        <v>82</v>
      </c>
      <c r="C25" s="18" t="s">
        <v>102</v>
      </c>
      <c r="D25" s="19">
        <v>14518527592.27</v>
      </c>
      <c r="E25" s="20">
        <f t="shared" si="0"/>
        <v>14518527.59227</v>
      </c>
      <c r="F25" s="21">
        <v>9257128345.81</v>
      </c>
      <c r="G25" s="20">
        <f t="shared" si="1"/>
        <v>9257128.34581</v>
      </c>
      <c r="H25" s="22">
        <f t="shared" si="2"/>
        <v>63.7607931450205</v>
      </c>
      <c r="I25" s="21">
        <v>9942269749.24</v>
      </c>
      <c r="J25" s="23">
        <f t="shared" si="3"/>
        <v>9942269.74924</v>
      </c>
      <c r="K25" s="23">
        <f t="shared" si="4"/>
        <v>93.10880291210795</v>
      </c>
    </row>
    <row r="26" spans="1:11" ht="15">
      <c r="A26" s="1"/>
      <c r="B26" s="17" t="s">
        <v>94</v>
      </c>
      <c r="C26" s="18" t="s">
        <v>88</v>
      </c>
      <c r="D26" s="19">
        <v>309395524</v>
      </c>
      <c r="E26" s="20">
        <f t="shared" si="0"/>
        <v>309395.524</v>
      </c>
      <c r="F26" s="21">
        <v>208390790.96</v>
      </c>
      <c r="G26" s="20">
        <f t="shared" si="1"/>
        <v>208390.79096</v>
      </c>
      <c r="H26" s="22">
        <f t="shared" si="2"/>
        <v>67.35417121289706</v>
      </c>
      <c r="I26" s="21">
        <v>194941292.79</v>
      </c>
      <c r="J26" s="23">
        <f t="shared" si="3"/>
        <v>194941.29278999998</v>
      </c>
      <c r="K26" s="23">
        <f t="shared" si="4"/>
        <v>106.89925565667018</v>
      </c>
    </row>
    <row r="27" spans="1:11" ht="15">
      <c r="A27" s="1"/>
      <c r="B27" s="17" t="s">
        <v>119</v>
      </c>
      <c r="C27" s="18" t="s">
        <v>53</v>
      </c>
      <c r="D27" s="19">
        <v>5509100</v>
      </c>
      <c r="E27" s="20">
        <f t="shared" si="0"/>
        <v>5509.1</v>
      </c>
      <c r="F27" s="21">
        <v>0</v>
      </c>
      <c r="G27" s="20">
        <f t="shared" si="1"/>
        <v>0</v>
      </c>
      <c r="H27" s="22">
        <f t="shared" si="2"/>
        <v>0</v>
      </c>
      <c r="I27" s="21">
        <v>0</v>
      </c>
      <c r="J27" s="23">
        <f t="shared" si="3"/>
        <v>0</v>
      </c>
      <c r="K27" s="23" t="s">
        <v>152</v>
      </c>
    </row>
    <row r="28" spans="1:11" ht="15">
      <c r="A28" s="1"/>
      <c r="B28" s="17" t="s">
        <v>108</v>
      </c>
      <c r="C28" s="18" t="s">
        <v>40</v>
      </c>
      <c r="D28" s="19">
        <v>3538416637.65</v>
      </c>
      <c r="E28" s="20">
        <f t="shared" si="0"/>
        <v>3538416.63765</v>
      </c>
      <c r="F28" s="21">
        <v>2293598760.6</v>
      </c>
      <c r="G28" s="20">
        <f t="shared" si="1"/>
        <v>2293598.7605999997</v>
      </c>
      <c r="H28" s="22">
        <f t="shared" si="2"/>
        <v>64.81991793152058</v>
      </c>
      <c r="I28" s="21">
        <v>3630327371.58</v>
      </c>
      <c r="J28" s="23">
        <f t="shared" si="3"/>
        <v>3630327.37158</v>
      </c>
      <c r="K28" s="23">
        <f aca="true" t="shared" si="5" ref="K28:K59">G28/J28*100</f>
        <v>63.17884107519962</v>
      </c>
    </row>
    <row r="29" spans="1:11" ht="15">
      <c r="A29" s="1"/>
      <c r="B29" s="17" t="s">
        <v>41</v>
      </c>
      <c r="C29" s="18" t="s">
        <v>27</v>
      </c>
      <c r="D29" s="19">
        <v>135236420</v>
      </c>
      <c r="E29" s="20">
        <f t="shared" si="0"/>
        <v>135236.42</v>
      </c>
      <c r="F29" s="21">
        <v>69157805.19</v>
      </c>
      <c r="G29" s="20">
        <f t="shared" si="1"/>
        <v>69157.80519</v>
      </c>
      <c r="H29" s="22">
        <f t="shared" si="2"/>
        <v>51.138447165341994</v>
      </c>
      <c r="I29" s="21">
        <v>76600073.92</v>
      </c>
      <c r="J29" s="23">
        <f t="shared" si="3"/>
        <v>76600.07392</v>
      </c>
      <c r="K29" s="23">
        <f t="shared" si="5"/>
        <v>90.28425385362866</v>
      </c>
    </row>
    <row r="30" spans="1:11" ht="15">
      <c r="A30" s="1"/>
      <c r="B30" s="17" t="s">
        <v>49</v>
      </c>
      <c r="C30" s="18" t="s">
        <v>14</v>
      </c>
      <c r="D30" s="19">
        <v>518925098</v>
      </c>
      <c r="E30" s="20">
        <f t="shared" si="0"/>
        <v>518925.098</v>
      </c>
      <c r="F30" s="21">
        <v>433834535.76</v>
      </c>
      <c r="G30" s="20">
        <f t="shared" si="1"/>
        <v>433834.53576</v>
      </c>
      <c r="H30" s="22">
        <f t="shared" si="2"/>
        <v>83.602534822858</v>
      </c>
      <c r="I30" s="21">
        <v>368227144.62</v>
      </c>
      <c r="J30" s="23">
        <f t="shared" si="3"/>
        <v>368227.14462</v>
      </c>
      <c r="K30" s="23">
        <f t="shared" si="5"/>
        <v>117.81709797839727</v>
      </c>
    </row>
    <row r="31" spans="1:11" ht="15">
      <c r="A31" s="1"/>
      <c r="B31" s="17" t="s">
        <v>52</v>
      </c>
      <c r="C31" s="18" t="s">
        <v>144</v>
      </c>
      <c r="D31" s="19">
        <v>1775330698</v>
      </c>
      <c r="E31" s="20">
        <f t="shared" si="0"/>
        <v>1775330.698</v>
      </c>
      <c r="F31" s="21">
        <v>1158276360.84</v>
      </c>
      <c r="G31" s="20">
        <f t="shared" si="1"/>
        <v>1158276.36084</v>
      </c>
      <c r="H31" s="22">
        <f t="shared" si="2"/>
        <v>65.24285093165216</v>
      </c>
      <c r="I31" s="21">
        <v>1205423129.45</v>
      </c>
      <c r="J31" s="23">
        <f t="shared" si="3"/>
        <v>1205423.1294500001</v>
      </c>
      <c r="K31" s="23">
        <f t="shared" si="5"/>
        <v>96.08877849958695</v>
      </c>
    </row>
    <row r="32" spans="1:11" ht="15">
      <c r="A32" s="1"/>
      <c r="B32" s="17" t="s">
        <v>80</v>
      </c>
      <c r="C32" s="18" t="s">
        <v>129</v>
      </c>
      <c r="D32" s="19">
        <v>6507541518.38</v>
      </c>
      <c r="E32" s="20">
        <f t="shared" si="0"/>
        <v>6507541.51838</v>
      </c>
      <c r="F32" s="21">
        <v>4036945360</v>
      </c>
      <c r="G32" s="20">
        <f t="shared" si="1"/>
        <v>4036945.36</v>
      </c>
      <c r="H32" s="22">
        <f t="shared" si="2"/>
        <v>62.03487674412816</v>
      </c>
      <c r="I32" s="21">
        <v>3820564105.02</v>
      </c>
      <c r="J32" s="23">
        <f t="shared" si="3"/>
        <v>3820564.10502</v>
      </c>
      <c r="K32" s="23">
        <f t="shared" si="5"/>
        <v>105.66359440732029</v>
      </c>
    </row>
    <row r="33" spans="1:11" ht="30.75">
      <c r="A33" s="1"/>
      <c r="B33" s="17" t="s">
        <v>6</v>
      </c>
      <c r="C33" s="18" t="s">
        <v>126</v>
      </c>
      <c r="D33" s="19">
        <v>1728172596.24</v>
      </c>
      <c r="E33" s="20">
        <f t="shared" si="0"/>
        <v>1728172.59624</v>
      </c>
      <c r="F33" s="21">
        <v>1056924732.46</v>
      </c>
      <c r="G33" s="20">
        <f t="shared" si="1"/>
        <v>1056924.73246</v>
      </c>
      <c r="H33" s="22">
        <f t="shared" si="2"/>
        <v>61.15851708096519</v>
      </c>
      <c r="I33" s="21">
        <v>646186631.86</v>
      </c>
      <c r="J33" s="23">
        <f t="shared" si="3"/>
        <v>646186.63186</v>
      </c>
      <c r="K33" s="23">
        <f t="shared" si="5"/>
        <v>163.56338561472884</v>
      </c>
    </row>
    <row r="34" spans="1:11" ht="30.75">
      <c r="A34" s="1"/>
      <c r="B34" s="17" t="s">
        <v>141</v>
      </c>
      <c r="C34" s="18" t="s">
        <v>128</v>
      </c>
      <c r="D34" s="19">
        <v>3683414386.14</v>
      </c>
      <c r="E34" s="20">
        <f t="shared" si="0"/>
        <v>3683414.38614</v>
      </c>
      <c r="F34" s="21">
        <v>2017055704.29</v>
      </c>
      <c r="G34" s="20">
        <f t="shared" si="1"/>
        <v>2017055.70429</v>
      </c>
      <c r="H34" s="22">
        <f t="shared" si="2"/>
        <v>54.76048830888547</v>
      </c>
      <c r="I34" s="21">
        <v>2164833650.11</v>
      </c>
      <c r="J34" s="23">
        <f t="shared" si="3"/>
        <v>2164833.6501100003</v>
      </c>
      <c r="K34" s="23">
        <f t="shared" si="5"/>
        <v>93.17370432538817</v>
      </c>
    </row>
    <row r="35" spans="1:11" ht="15">
      <c r="A35" s="1"/>
      <c r="B35" s="17" t="s">
        <v>125</v>
      </c>
      <c r="C35" s="18" t="s">
        <v>116</v>
      </c>
      <c r="D35" s="19">
        <v>269113129.4</v>
      </c>
      <c r="E35" s="20">
        <f t="shared" si="0"/>
        <v>269113.1294</v>
      </c>
      <c r="F35" s="21">
        <v>175996207.19</v>
      </c>
      <c r="G35" s="20">
        <f t="shared" si="1"/>
        <v>175996.20719</v>
      </c>
      <c r="H35" s="22">
        <f t="shared" si="2"/>
        <v>65.39859559523966</v>
      </c>
      <c r="I35" s="21">
        <v>547478014.01</v>
      </c>
      <c r="J35" s="23">
        <f t="shared" si="3"/>
        <v>547478.01401</v>
      </c>
      <c r="K35" s="23">
        <f t="shared" si="5"/>
        <v>32.146716888394586</v>
      </c>
    </row>
    <row r="36" spans="1:11" ht="15">
      <c r="A36" s="1"/>
      <c r="B36" s="17" t="s">
        <v>115</v>
      </c>
      <c r="C36" s="18" t="s">
        <v>107</v>
      </c>
      <c r="D36" s="19">
        <v>1034420409.17</v>
      </c>
      <c r="E36" s="20">
        <f t="shared" si="0"/>
        <v>1034420.40917</v>
      </c>
      <c r="F36" s="21">
        <v>559338812.65</v>
      </c>
      <c r="G36" s="20">
        <f t="shared" si="1"/>
        <v>559338.81265</v>
      </c>
      <c r="H36" s="22">
        <f t="shared" si="2"/>
        <v>54.07267757785282</v>
      </c>
      <c r="I36" s="21">
        <v>503126550.71</v>
      </c>
      <c r="J36" s="23">
        <f t="shared" si="3"/>
        <v>503126.55071</v>
      </c>
      <c r="K36" s="23">
        <f t="shared" si="5"/>
        <v>111.1725890555119</v>
      </c>
    </row>
    <row r="37" spans="1:11" ht="15">
      <c r="A37" s="1"/>
      <c r="B37" s="17" t="s">
        <v>22</v>
      </c>
      <c r="C37" s="18" t="s">
        <v>90</v>
      </c>
      <c r="D37" s="19">
        <v>2158469283.81</v>
      </c>
      <c r="E37" s="20">
        <f t="shared" si="0"/>
        <v>2158469.28381</v>
      </c>
      <c r="F37" s="21">
        <v>1131555010.76</v>
      </c>
      <c r="G37" s="20">
        <f t="shared" si="1"/>
        <v>1131555.01076</v>
      </c>
      <c r="H37" s="22">
        <f t="shared" si="2"/>
        <v>52.42395707214547</v>
      </c>
      <c r="I37" s="21">
        <v>974948706.13</v>
      </c>
      <c r="J37" s="23">
        <f t="shared" si="3"/>
        <v>974948.70613</v>
      </c>
      <c r="K37" s="23">
        <f t="shared" si="5"/>
        <v>116.0630301517748</v>
      </c>
    </row>
    <row r="38" spans="1:11" ht="30.75">
      <c r="A38" s="1"/>
      <c r="B38" s="17" t="s">
        <v>60</v>
      </c>
      <c r="C38" s="18" t="s">
        <v>63</v>
      </c>
      <c r="D38" s="19">
        <v>221411563.76</v>
      </c>
      <c r="E38" s="20">
        <f t="shared" si="0"/>
        <v>221411.56376</v>
      </c>
      <c r="F38" s="21">
        <v>150165673.69</v>
      </c>
      <c r="G38" s="20">
        <f t="shared" si="1"/>
        <v>150165.67369</v>
      </c>
      <c r="H38" s="22">
        <f t="shared" si="2"/>
        <v>67.8219651855098</v>
      </c>
      <c r="I38" s="21">
        <v>139280379.26</v>
      </c>
      <c r="J38" s="23">
        <f t="shared" si="3"/>
        <v>139280.37926</v>
      </c>
      <c r="K38" s="23">
        <f t="shared" si="5"/>
        <v>107.81538253114604</v>
      </c>
    </row>
    <row r="39" spans="1:11" ht="15">
      <c r="A39" s="1"/>
      <c r="B39" s="17" t="s">
        <v>65</v>
      </c>
      <c r="C39" s="18" t="s">
        <v>15</v>
      </c>
      <c r="D39" s="19">
        <v>161577609.5</v>
      </c>
      <c r="E39" s="20">
        <f t="shared" si="0"/>
        <v>161577.6095</v>
      </c>
      <c r="F39" s="21">
        <v>63943608.22</v>
      </c>
      <c r="G39" s="20">
        <f t="shared" si="1"/>
        <v>63943.60822</v>
      </c>
      <c r="H39" s="22">
        <f t="shared" si="2"/>
        <v>39.574547746976044</v>
      </c>
      <c r="I39" s="21">
        <v>50556537.07</v>
      </c>
      <c r="J39" s="23">
        <f t="shared" si="3"/>
        <v>50556.53707</v>
      </c>
      <c r="K39" s="23">
        <f t="shared" si="5"/>
        <v>126.47940686970792</v>
      </c>
    </row>
    <row r="40" spans="1:11" ht="30.75">
      <c r="A40" s="1"/>
      <c r="B40" s="17" t="s">
        <v>59</v>
      </c>
      <c r="C40" s="18" t="s">
        <v>130</v>
      </c>
      <c r="D40" s="19">
        <v>46874001.5</v>
      </c>
      <c r="E40" s="20">
        <f t="shared" si="0"/>
        <v>46874.0015</v>
      </c>
      <c r="F40" s="21">
        <v>11833011.55</v>
      </c>
      <c r="G40" s="20">
        <f t="shared" si="1"/>
        <v>11833.011550000001</v>
      </c>
      <c r="H40" s="22">
        <f t="shared" si="2"/>
        <v>25.244295710491034</v>
      </c>
      <c r="I40" s="21">
        <v>522954.3</v>
      </c>
      <c r="J40" s="23">
        <f t="shared" si="3"/>
        <v>522.9543</v>
      </c>
      <c r="K40" s="23">
        <f t="shared" si="5"/>
        <v>2262.7238269194845</v>
      </c>
    </row>
    <row r="41" spans="1:11" ht="30.75">
      <c r="A41" s="1"/>
      <c r="B41" s="17" t="s">
        <v>28</v>
      </c>
      <c r="C41" s="18" t="s">
        <v>93</v>
      </c>
      <c r="D41" s="19">
        <v>114703608</v>
      </c>
      <c r="E41" s="20">
        <f t="shared" si="0"/>
        <v>114703.608</v>
      </c>
      <c r="F41" s="21">
        <v>52110596.67</v>
      </c>
      <c r="G41" s="20">
        <f t="shared" si="1"/>
        <v>52110.59667</v>
      </c>
      <c r="H41" s="22">
        <f t="shared" si="2"/>
        <v>45.43065172806073</v>
      </c>
      <c r="I41" s="21">
        <v>50033582.77</v>
      </c>
      <c r="J41" s="23">
        <f t="shared" si="3"/>
        <v>50033.58277</v>
      </c>
      <c r="K41" s="23">
        <f t="shared" si="5"/>
        <v>104.15123959750763</v>
      </c>
    </row>
    <row r="42" spans="1:11" ht="15">
      <c r="A42" s="1"/>
      <c r="B42" s="17" t="s">
        <v>29</v>
      </c>
      <c r="C42" s="18" t="s">
        <v>42</v>
      </c>
      <c r="D42" s="19">
        <v>18349304414.77</v>
      </c>
      <c r="E42" s="20">
        <f t="shared" si="0"/>
        <v>18349304.41477</v>
      </c>
      <c r="F42" s="21">
        <v>12603766098.04</v>
      </c>
      <c r="G42" s="20">
        <f t="shared" si="1"/>
        <v>12603766.098040001</v>
      </c>
      <c r="H42" s="22">
        <f t="shared" si="2"/>
        <v>68.68797755567665</v>
      </c>
      <c r="I42" s="21">
        <v>11994744424.42</v>
      </c>
      <c r="J42" s="23">
        <f t="shared" si="3"/>
        <v>11994744.424420001</v>
      </c>
      <c r="K42" s="23">
        <f t="shared" si="5"/>
        <v>105.07740433702028</v>
      </c>
    </row>
    <row r="43" spans="1:11" ht="15">
      <c r="A43" s="1"/>
      <c r="B43" s="17" t="s">
        <v>142</v>
      </c>
      <c r="C43" s="18" t="s">
        <v>32</v>
      </c>
      <c r="D43" s="19">
        <v>4546284522.97</v>
      </c>
      <c r="E43" s="20">
        <f t="shared" si="0"/>
        <v>4546284.52297</v>
      </c>
      <c r="F43" s="21">
        <v>2961905412.28</v>
      </c>
      <c r="G43" s="20">
        <f t="shared" si="1"/>
        <v>2961905.4122800003</v>
      </c>
      <c r="H43" s="22">
        <f t="shared" si="2"/>
        <v>65.15002299823163</v>
      </c>
      <c r="I43" s="21">
        <v>2649553995.45</v>
      </c>
      <c r="J43" s="23">
        <f t="shared" si="3"/>
        <v>2649553.99545</v>
      </c>
      <c r="K43" s="23">
        <f t="shared" si="5"/>
        <v>111.78883002068997</v>
      </c>
    </row>
    <row r="44" spans="1:11" ht="15">
      <c r="A44" s="1"/>
      <c r="B44" s="17" t="s">
        <v>86</v>
      </c>
      <c r="C44" s="18" t="s">
        <v>18</v>
      </c>
      <c r="D44" s="19">
        <v>9607915596.72</v>
      </c>
      <c r="E44" s="20">
        <f t="shared" si="0"/>
        <v>9607915.596719999</v>
      </c>
      <c r="F44" s="21">
        <v>6651989816.17</v>
      </c>
      <c r="G44" s="20">
        <f t="shared" si="1"/>
        <v>6651989.8161700005</v>
      </c>
      <c r="H44" s="22">
        <f t="shared" si="2"/>
        <v>69.23447390025879</v>
      </c>
      <c r="I44" s="21">
        <v>6468272019.54</v>
      </c>
      <c r="J44" s="23">
        <f t="shared" si="3"/>
        <v>6468272.01954</v>
      </c>
      <c r="K44" s="23">
        <f t="shared" si="5"/>
        <v>102.84029175141379</v>
      </c>
    </row>
    <row r="45" spans="1:11" ht="15">
      <c r="A45" s="1"/>
      <c r="B45" s="17" t="s">
        <v>131</v>
      </c>
      <c r="C45" s="18" t="s">
        <v>0</v>
      </c>
      <c r="D45" s="19">
        <v>1682979142.08</v>
      </c>
      <c r="E45" s="20">
        <f t="shared" si="0"/>
        <v>1682979.14208</v>
      </c>
      <c r="F45" s="21">
        <v>1192704273.88</v>
      </c>
      <c r="G45" s="20">
        <f t="shared" si="1"/>
        <v>1192704.2738800002</v>
      </c>
      <c r="H45" s="22">
        <f t="shared" si="2"/>
        <v>70.86863075474203</v>
      </c>
      <c r="I45" s="21">
        <v>1149934249.26</v>
      </c>
      <c r="J45" s="23">
        <f t="shared" si="3"/>
        <v>1149934.24926</v>
      </c>
      <c r="K45" s="23">
        <f t="shared" si="5"/>
        <v>103.71934522756614</v>
      </c>
    </row>
    <row r="46" spans="1:11" ht="15">
      <c r="A46" s="1"/>
      <c r="B46" s="17" t="s">
        <v>43</v>
      </c>
      <c r="C46" s="18" t="s">
        <v>135</v>
      </c>
      <c r="D46" s="19">
        <v>1459337817.07</v>
      </c>
      <c r="E46" s="20">
        <f t="shared" si="0"/>
        <v>1459337.8170699999</v>
      </c>
      <c r="F46" s="21">
        <v>1021904457.29</v>
      </c>
      <c r="G46" s="20">
        <f t="shared" si="1"/>
        <v>1021904.4572899999</v>
      </c>
      <c r="H46" s="22">
        <f t="shared" si="2"/>
        <v>70.02521591208668</v>
      </c>
      <c r="I46" s="21">
        <v>950631538.83</v>
      </c>
      <c r="J46" s="23">
        <f t="shared" si="3"/>
        <v>950631.5388300001</v>
      </c>
      <c r="K46" s="23">
        <f t="shared" si="5"/>
        <v>107.49742834618338</v>
      </c>
    </row>
    <row r="47" spans="1:11" ht="30.75">
      <c r="A47" s="1"/>
      <c r="B47" s="17" t="s">
        <v>91</v>
      </c>
      <c r="C47" s="18" t="s">
        <v>121</v>
      </c>
      <c r="D47" s="19">
        <v>80096417</v>
      </c>
      <c r="E47" s="20">
        <f t="shared" si="0"/>
        <v>80096.417</v>
      </c>
      <c r="F47" s="21">
        <v>55528005.27</v>
      </c>
      <c r="G47" s="20">
        <f t="shared" si="1"/>
        <v>55528.00527</v>
      </c>
      <c r="H47" s="22">
        <f t="shared" si="2"/>
        <v>69.32645347918621</v>
      </c>
      <c r="I47" s="21">
        <v>54231888.1</v>
      </c>
      <c r="J47" s="23">
        <f t="shared" si="3"/>
        <v>54231.888100000004</v>
      </c>
      <c r="K47" s="23">
        <f t="shared" si="5"/>
        <v>102.3899539835494</v>
      </c>
    </row>
    <row r="48" spans="1:11" ht="15">
      <c r="A48" s="1"/>
      <c r="B48" s="17" t="s">
        <v>4</v>
      </c>
      <c r="C48" s="18" t="s">
        <v>95</v>
      </c>
      <c r="D48" s="19">
        <v>288726667.17</v>
      </c>
      <c r="E48" s="20">
        <f t="shared" si="0"/>
        <v>288726.66717000003</v>
      </c>
      <c r="F48" s="21">
        <v>253315037.99</v>
      </c>
      <c r="G48" s="20">
        <f t="shared" si="1"/>
        <v>253315.03799</v>
      </c>
      <c r="H48" s="22">
        <f t="shared" si="2"/>
        <v>87.73524124837768</v>
      </c>
      <c r="I48" s="21">
        <v>239318452.47</v>
      </c>
      <c r="J48" s="23">
        <f t="shared" si="3"/>
        <v>239318.45247</v>
      </c>
      <c r="K48" s="23">
        <f t="shared" si="5"/>
        <v>105.84851914908424</v>
      </c>
    </row>
    <row r="49" spans="1:11" ht="15">
      <c r="A49" s="1"/>
      <c r="B49" s="17" t="s">
        <v>31</v>
      </c>
      <c r="C49" s="18" t="s">
        <v>69</v>
      </c>
      <c r="D49" s="19">
        <v>683964251.76</v>
      </c>
      <c r="E49" s="20">
        <f t="shared" si="0"/>
        <v>683964.25176</v>
      </c>
      <c r="F49" s="21">
        <v>466419095.16</v>
      </c>
      <c r="G49" s="20">
        <f t="shared" si="1"/>
        <v>466419.09516</v>
      </c>
      <c r="H49" s="22">
        <f t="shared" si="2"/>
        <v>68.19349022405697</v>
      </c>
      <c r="I49" s="21">
        <v>482802280.77</v>
      </c>
      <c r="J49" s="23">
        <f t="shared" si="3"/>
        <v>482802.28076999995</v>
      </c>
      <c r="K49" s="23">
        <f t="shared" si="5"/>
        <v>96.606647014204</v>
      </c>
    </row>
    <row r="50" spans="1:11" ht="15">
      <c r="A50" s="1"/>
      <c r="B50" s="17" t="s">
        <v>122</v>
      </c>
      <c r="C50" s="18" t="s">
        <v>66</v>
      </c>
      <c r="D50" s="19">
        <v>3021944669.24</v>
      </c>
      <c r="E50" s="20">
        <f t="shared" si="0"/>
        <v>3021944.6692399997</v>
      </c>
      <c r="F50" s="21">
        <v>1941845730.4</v>
      </c>
      <c r="G50" s="20">
        <f t="shared" si="1"/>
        <v>1941845.7304</v>
      </c>
      <c r="H50" s="22">
        <f t="shared" si="2"/>
        <v>64.25814973271375</v>
      </c>
      <c r="I50" s="21">
        <v>1615403616.59</v>
      </c>
      <c r="J50" s="23">
        <f t="shared" si="3"/>
        <v>1615403.61659</v>
      </c>
      <c r="K50" s="23">
        <f t="shared" si="5"/>
        <v>120.20808363046108</v>
      </c>
    </row>
    <row r="51" spans="1:11" ht="15">
      <c r="A51" s="1"/>
      <c r="B51" s="17" t="s">
        <v>92</v>
      </c>
      <c r="C51" s="18" t="s">
        <v>55</v>
      </c>
      <c r="D51" s="19">
        <v>2849020971.19</v>
      </c>
      <c r="E51" s="20">
        <f t="shared" si="0"/>
        <v>2849020.97119</v>
      </c>
      <c r="F51" s="21">
        <v>1822946025.98</v>
      </c>
      <c r="G51" s="20">
        <f t="shared" si="1"/>
        <v>1822946.02598</v>
      </c>
      <c r="H51" s="22">
        <f t="shared" si="2"/>
        <v>63.98499851050863</v>
      </c>
      <c r="I51" s="21">
        <v>1526246137.86</v>
      </c>
      <c r="J51" s="23">
        <f t="shared" si="3"/>
        <v>1526246.13786</v>
      </c>
      <c r="K51" s="23">
        <f t="shared" si="5"/>
        <v>119.43984530149329</v>
      </c>
    </row>
    <row r="52" spans="1:11" ht="30.75">
      <c r="A52" s="1"/>
      <c r="B52" s="17" t="s">
        <v>44</v>
      </c>
      <c r="C52" s="18" t="s">
        <v>21</v>
      </c>
      <c r="D52" s="19">
        <v>172923698.05</v>
      </c>
      <c r="E52" s="20">
        <f t="shared" si="0"/>
        <v>172923.69805</v>
      </c>
      <c r="F52" s="21">
        <v>118899704.42</v>
      </c>
      <c r="G52" s="20">
        <f t="shared" si="1"/>
        <v>118899.70442</v>
      </c>
      <c r="H52" s="22">
        <f t="shared" si="2"/>
        <v>68.75847889027953</v>
      </c>
      <c r="I52" s="21">
        <v>89157478.73</v>
      </c>
      <c r="J52" s="23">
        <f t="shared" si="3"/>
        <v>89157.47873</v>
      </c>
      <c r="K52" s="23">
        <f t="shared" si="5"/>
        <v>133.35920453747894</v>
      </c>
    </row>
    <row r="53" spans="1:11" ht="15">
      <c r="A53" s="1"/>
      <c r="B53" s="17" t="s">
        <v>89</v>
      </c>
      <c r="C53" s="18" t="s">
        <v>97</v>
      </c>
      <c r="D53" s="19">
        <v>4183876783.9</v>
      </c>
      <c r="E53" s="20">
        <f t="shared" si="0"/>
        <v>4183876.7839</v>
      </c>
      <c r="F53" s="21">
        <v>2574566682.12</v>
      </c>
      <c r="G53" s="20">
        <f t="shared" si="1"/>
        <v>2574566.68212</v>
      </c>
      <c r="H53" s="22">
        <f t="shared" si="2"/>
        <v>61.53543268834313</v>
      </c>
      <c r="I53" s="21">
        <v>2217603354.56</v>
      </c>
      <c r="J53" s="23">
        <f t="shared" si="3"/>
        <v>2217603.35456</v>
      </c>
      <c r="K53" s="23">
        <f t="shared" si="5"/>
        <v>116.09680679937581</v>
      </c>
    </row>
    <row r="54" spans="1:11" ht="15">
      <c r="A54" s="1"/>
      <c r="B54" s="17" t="s">
        <v>84</v>
      </c>
      <c r="C54" s="18" t="s">
        <v>81</v>
      </c>
      <c r="D54" s="19">
        <v>2302404134.9</v>
      </c>
      <c r="E54" s="20">
        <f t="shared" si="0"/>
        <v>2302404.1349</v>
      </c>
      <c r="F54" s="21">
        <v>1499416236.06</v>
      </c>
      <c r="G54" s="20">
        <f t="shared" si="1"/>
        <v>1499416.23606</v>
      </c>
      <c r="H54" s="22">
        <f t="shared" si="2"/>
        <v>65.12393777146877</v>
      </c>
      <c r="I54" s="21">
        <v>1344048478.89</v>
      </c>
      <c r="J54" s="23">
        <f t="shared" si="3"/>
        <v>1344048.4788900001</v>
      </c>
      <c r="K54" s="23">
        <f t="shared" si="5"/>
        <v>111.55968401514151</v>
      </c>
    </row>
    <row r="55" spans="1:11" ht="15">
      <c r="A55" s="1"/>
      <c r="B55" s="17" t="s">
        <v>2</v>
      </c>
      <c r="C55" s="18" t="s">
        <v>70</v>
      </c>
      <c r="D55" s="19">
        <v>360318610</v>
      </c>
      <c r="E55" s="20">
        <f t="shared" si="0"/>
        <v>360318.61</v>
      </c>
      <c r="F55" s="21">
        <v>222957572.17</v>
      </c>
      <c r="G55" s="20">
        <f t="shared" si="1"/>
        <v>222957.57217</v>
      </c>
      <c r="H55" s="22">
        <f t="shared" si="2"/>
        <v>61.877895279957926</v>
      </c>
      <c r="I55" s="21">
        <v>131942622.59</v>
      </c>
      <c r="J55" s="23">
        <f t="shared" si="3"/>
        <v>131942.62259</v>
      </c>
      <c r="K55" s="23">
        <f t="shared" si="5"/>
        <v>168.98070372818103</v>
      </c>
    </row>
    <row r="56" spans="1:11" ht="15">
      <c r="A56" s="1"/>
      <c r="B56" s="17" t="s">
        <v>57</v>
      </c>
      <c r="C56" s="18" t="s">
        <v>47</v>
      </c>
      <c r="D56" s="19">
        <v>50998190</v>
      </c>
      <c r="E56" s="20">
        <f t="shared" si="0"/>
        <v>50998.19</v>
      </c>
      <c r="F56" s="21">
        <v>33800000</v>
      </c>
      <c r="G56" s="20">
        <f t="shared" si="1"/>
        <v>33800</v>
      </c>
      <c r="H56" s="22">
        <f t="shared" si="2"/>
        <v>66.2768619827488</v>
      </c>
      <c r="I56" s="21">
        <v>32784079.85</v>
      </c>
      <c r="J56" s="23">
        <f t="shared" si="3"/>
        <v>32784.07985</v>
      </c>
      <c r="K56" s="23">
        <f t="shared" si="5"/>
        <v>103.09882160685378</v>
      </c>
    </row>
    <row r="57" spans="1:11" ht="15">
      <c r="A57" s="1"/>
      <c r="B57" s="17" t="s">
        <v>100</v>
      </c>
      <c r="C57" s="18" t="s">
        <v>38</v>
      </c>
      <c r="D57" s="19">
        <v>216743260</v>
      </c>
      <c r="E57" s="20">
        <f t="shared" si="0"/>
        <v>216743.26</v>
      </c>
      <c r="F57" s="21">
        <v>149406452.97</v>
      </c>
      <c r="G57" s="20">
        <f t="shared" si="1"/>
        <v>149406.45297</v>
      </c>
      <c r="H57" s="22">
        <f t="shared" si="2"/>
        <v>68.93245629414267</v>
      </c>
      <c r="I57" s="21">
        <v>134485073.24</v>
      </c>
      <c r="J57" s="23">
        <f t="shared" si="3"/>
        <v>134485.07324</v>
      </c>
      <c r="K57" s="23">
        <f t="shared" si="5"/>
        <v>111.09519396503696</v>
      </c>
    </row>
    <row r="58" spans="1:11" ht="46.5">
      <c r="A58" s="1"/>
      <c r="B58" s="17" t="s">
        <v>104</v>
      </c>
      <c r="C58" s="18" t="s">
        <v>25</v>
      </c>
      <c r="D58" s="19">
        <v>147561440</v>
      </c>
      <c r="E58" s="20">
        <f t="shared" si="0"/>
        <v>147561.44</v>
      </c>
      <c r="F58" s="21">
        <v>106874000</v>
      </c>
      <c r="G58" s="20">
        <f t="shared" si="1"/>
        <v>106874</v>
      </c>
      <c r="H58" s="22">
        <f t="shared" si="2"/>
        <v>72.42678032960373</v>
      </c>
      <c r="I58" s="21">
        <v>100300000</v>
      </c>
      <c r="J58" s="23">
        <f t="shared" si="3"/>
        <v>100300</v>
      </c>
      <c r="K58" s="23">
        <f t="shared" si="5"/>
        <v>106.55433698903289</v>
      </c>
    </row>
    <row r="59" spans="1:11" ht="15">
      <c r="A59" s="1"/>
      <c r="B59" s="17" t="s">
        <v>134</v>
      </c>
      <c r="C59" s="18" t="s">
        <v>127</v>
      </c>
      <c r="D59" s="19">
        <v>1105851149</v>
      </c>
      <c r="E59" s="20">
        <f t="shared" si="0"/>
        <v>1105851.149</v>
      </c>
      <c r="F59" s="21">
        <v>562112420.92</v>
      </c>
      <c r="G59" s="20">
        <f t="shared" si="1"/>
        <v>562112.42092</v>
      </c>
      <c r="H59" s="22">
        <f t="shared" si="2"/>
        <v>50.83074891483428</v>
      </c>
      <c r="I59" s="21">
        <v>474043099.99</v>
      </c>
      <c r="J59" s="23">
        <f t="shared" si="3"/>
        <v>474043.09999</v>
      </c>
      <c r="K59" s="23">
        <f t="shared" si="5"/>
        <v>118.57833621707768</v>
      </c>
    </row>
    <row r="60" spans="1:11" ht="15">
      <c r="A60" s="1"/>
      <c r="B60" s="17" t="s">
        <v>137</v>
      </c>
      <c r="C60" s="18" t="s">
        <v>1</v>
      </c>
      <c r="D60" s="19">
        <v>14800069080.62</v>
      </c>
      <c r="E60" s="20">
        <f t="shared" si="0"/>
        <v>14800069.08062</v>
      </c>
      <c r="F60" s="21">
        <v>10624254287.22</v>
      </c>
      <c r="G60" s="20">
        <f t="shared" si="1"/>
        <v>10624254.28722</v>
      </c>
      <c r="H60" s="22">
        <f t="shared" si="2"/>
        <v>71.78516687555171</v>
      </c>
      <c r="I60" s="21">
        <v>9934573429.63</v>
      </c>
      <c r="J60" s="23">
        <f t="shared" si="3"/>
        <v>9934573.429629998</v>
      </c>
      <c r="K60" s="23">
        <f aca="true" t="shared" si="6" ref="K60:K76">G60/J60*100</f>
        <v>106.94222920063199</v>
      </c>
    </row>
    <row r="61" spans="1:11" ht="15">
      <c r="A61" s="1"/>
      <c r="B61" s="17" t="s">
        <v>61</v>
      </c>
      <c r="C61" s="18" t="s">
        <v>132</v>
      </c>
      <c r="D61" s="19">
        <v>348328393.63</v>
      </c>
      <c r="E61" s="20">
        <f t="shared" si="0"/>
        <v>348328.39363</v>
      </c>
      <c r="F61" s="21">
        <v>258399772.02</v>
      </c>
      <c r="G61" s="20">
        <f t="shared" si="1"/>
        <v>258399.77202</v>
      </c>
      <c r="H61" s="22">
        <f t="shared" si="2"/>
        <v>74.18280471688345</v>
      </c>
      <c r="I61" s="21">
        <v>227377303.83</v>
      </c>
      <c r="J61" s="23">
        <f t="shared" si="3"/>
        <v>227377.30383000002</v>
      </c>
      <c r="K61" s="23">
        <f t="shared" si="6"/>
        <v>113.64360807672963</v>
      </c>
    </row>
    <row r="62" spans="1:11" ht="15">
      <c r="A62" s="1"/>
      <c r="B62" s="17" t="s">
        <v>3</v>
      </c>
      <c r="C62" s="18" t="s">
        <v>120</v>
      </c>
      <c r="D62" s="19">
        <v>2040091700</v>
      </c>
      <c r="E62" s="20">
        <f t="shared" si="0"/>
        <v>2040091.7</v>
      </c>
      <c r="F62" s="21">
        <v>1390203206.92</v>
      </c>
      <c r="G62" s="20">
        <f t="shared" si="1"/>
        <v>1390203.20692</v>
      </c>
      <c r="H62" s="22">
        <f t="shared" si="2"/>
        <v>68.14415287901029</v>
      </c>
      <c r="I62" s="21">
        <v>1185703481.09</v>
      </c>
      <c r="J62" s="23">
        <f t="shared" si="3"/>
        <v>1185703.48109</v>
      </c>
      <c r="K62" s="23">
        <f t="shared" si="6"/>
        <v>117.2471219905677</v>
      </c>
    </row>
    <row r="63" spans="1:11" ht="15">
      <c r="A63" s="1"/>
      <c r="B63" s="17" t="s">
        <v>12</v>
      </c>
      <c r="C63" s="18" t="s">
        <v>109</v>
      </c>
      <c r="D63" s="19">
        <v>10402367561.28</v>
      </c>
      <c r="E63" s="20">
        <f t="shared" si="0"/>
        <v>10402367.561280001</v>
      </c>
      <c r="F63" s="21">
        <v>7748188310.77</v>
      </c>
      <c r="G63" s="20">
        <f t="shared" si="1"/>
        <v>7748188.31077</v>
      </c>
      <c r="H63" s="22">
        <f t="shared" si="2"/>
        <v>74.48485419425607</v>
      </c>
      <c r="I63" s="21">
        <v>7372475168.15</v>
      </c>
      <c r="J63" s="23">
        <f t="shared" si="3"/>
        <v>7372475.168149999</v>
      </c>
      <c r="K63" s="23">
        <f t="shared" si="6"/>
        <v>105.0961601639993</v>
      </c>
    </row>
    <row r="64" spans="1:11" ht="15">
      <c r="A64" s="1"/>
      <c r="B64" s="17" t="s">
        <v>39</v>
      </c>
      <c r="C64" s="18" t="s">
        <v>96</v>
      </c>
      <c r="D64" s="19">
        <v>1798491552.71</v>
      </c>
      <c r="E64" s="20">
        <f t="shared" si="0"/>
        <v>1798491.55271</v>
      </c>
      <c r="F64" s="21">
        <v>1082551838.47</v>
      </c>
      <c r="G64" s="20">
        <f t="shared" si="1"/>
        <v>1082551.83847</v>
      </c>
      <c r="H64" s="22">
        <f t="shared" si="2"/>
        <v>60.192211458474254</v>
      </c>
      <c r="I64" s="21">
        <v>1037231779.67</v>
      </c>
      <c r="J64" s="23">
        <f t="shared" si="3"/>
        <v>1037231.77967</v>
      </c>
      <c r="K64" s="23">
        <f t="shared" si="6"/>
        <v>104.36932802178688</v>
      </c>
    </row>
    <row r="65" spans="1:11" ht="30.75">
      <c r="A65" s="1"/>
      <c r="B65" s="17" t="s">
        <v>10</v>
      </c>
      <c r="C65" s="18" t="s">
        <v>67</v>
      </c>
      <c r="D65" s="19">
        <v>210789873</v>
      </c>
      <c r="E65" s="20">
        <f t="shared" si="0"/>
        <v>210789.873</v>
      </c>
      <c r="F65" s="21">
        <v>144911159.04</v>
      </c>
      <c r="G65" s="20">
        <f t="shared" si="1"/>
        <v>144911.15904</v>
      </c>
      <c r="H65" s="22">
        <f t="shared" si="2"/>
        <v>68.74673672771746</v>
      </c>
      <c r="I65" s="21">
        <v>111785696.89</v>
      </c>
      <c r="J65" s="23">
        <f t="shared" si="3"/>
        <v>111785.69689</v>
      </c>
      <c r="K65" s="23">
        <f t="shared" si="6"/>
        <v>129.63300589573305</v>
      </c>
    </row>
    <row r="66" spans="1:11" ht="15">
      <c r="A66" s="1"/>
      <c r="B66" s="17" t="s">
        <v>23</v>
      </c>
      <c r="C66" s="18" t="s">
        <v>33</v>
      </c>
      <c r="D66" s="19">
        <v>2414296004.8</v>
      </c>
      <c r="E66" s="20">
        <f t="shared" si="0"/>
        <v>2414296.0048</v>
      </c>
      <c r="F66" s="21">
        <v>886102194.28</v>
      </c>
      <c r="G66" s="20">
        <f t="shared" si="1"/>
        <v>886102.1942799999</v>
      </c>
      <c r="H66" s="22">
        <f t="shared" si="2"/>
        <v>36.70230131343835</v>
      </c>
      <c r="I66" s="21">
        <v>596517496.42</v>
      </c>
      <c r="J66" s="23">
        <f t="shared" si="3"/>
        <v>596517.49642</v>
      </c>
      <c r="K66" s="23">
        <f t="shared" si="6"/>
        <v>148.54588500721982</v>
      </c>
    </row>
    <row r="67" spans="1:11" ht="15">
      <c r="A67" s="1"/>
      <c r="B67" s="17" t="s">
        <v>83</v>
      </c>
      <c r="C67" s="18" t="s">
        <v>19</v>
      </c>
      <c r="D67" s="19">
        <v>736477381.01</v>
      </c>
      <c r="E67" s="20">
        <f t="shared" si="0"/>
        <v>736477.38101</v>
      </c>
      <c r="F67" s="21">
        <v>445523302.07</v>
      </c>
      <c r="G67" s="20">
        <f t="shared" si="1"/>
        <v>445523.30207</v>
      </c>
      <c r="H67" s="22">
        <f t="shared" si="2"/>
        <v>60.49382011692096</v>
      </c>
      <c r="I67" s="21">
        <v>320247228.52</v>
      </c>
      <c r="J67" s="23">
        <f t="shared" si="3"/>
        <v>320247.22852</v>
      </c>
      <c r="K67" s="23">
        <f t="shared" si="6"/>
        <v>139.1185504177365</v>
      </c>
    </row>
    <row r="68" spans="1:11" ht="15">
      <c r="A68" s="1"/>
      <c r="B68" s="17" t="s">
        <v>76</v>
      </c>
      <c r="C68" s="18" t="s">
        <v>5</v>
      </c>
      <c r="D68" s="19">
        <v>1426848682.73</v>
      </c>
      <c r="E68" s="20">
        <f t="shared" si="0"/>
        <v>1426848.68273</v>
      </c>
      <c r="F68" s="21">
        <v>273534978.7</v>
      </c>
      <c r="G68" s="20">
        <f t="shared" si="1"/>
        <v>273534.9787</v>
      </c>
      <c r="H68" s="22">
        <f t="shared" si="2"/>
        <v>19.170566718864926</v>
      </c>
      <c r="I68" s="21">
        <v>150598745.91</v>
      </c>
      <c r="J68" s="23">
        <f t="shared" si="3"/>
        <v>150598.74591</v>
      </c>
      <c r="K68" s="23">
        <f t="shared" si="6"/>
        <v>181.6316444384394</v>
      </c>
    </row>
    <row r="69" spans="1:11" ht="15">
      <c r="A69" s="1"/>
      <c r="B69" s="17" t="s">
        <v>101</v>
      </c>
      <c r="C69" s="18" t="s">
        <v>136</v>
      </c>
      <c r="D69" s="19">
        <v>103451670</v>
      </c>
      <c r="E69" s="20">
        <f t="shared" si="0"/>
        <v>103451.67</v>
      </c>
      <c r="F69" s="21">
        <v>67611801.15</v>
      </c>
      <c r="G69" s="20">
        <f t="shared" si="1"/>
        <v>67611.80115</v>
      </c>
      <c r="H69" s="22">
        <f t="shared" si="2"/>
        <v>65.35593011693285</v>
      </c>
      <c r="I69" s="21">
        <v>65279350</v>
      </c>
      <c r="J69" s="23">
        <f t="shared" si="3"/>
        <v>65279.35</v>
      </c>
      <c r="K69" s="23">
        <f t="shared" si="6"/>
        <v>103.57303059849707</v>
      </c>
    </row>
    <row r="70" spans="1:11" ht="30.75">
      <c r="A70" s="1"/>
      <c r="B70" s="17" t="s">
        <v>9</v>
      </c>
      <c r="C70" s="18" t="s">
        <v>111</v>
      </c>
      <c r="D70" s="19">
        <v>147518271.06</v>
      </c>
      <c r="E70" s="20">
        <f aca="true" t="shared" si="7" ref="E70:E80">D70/1000</f>
        <v>147518.27106</v>
      </c>
      <c r="F70" s="21">
        <v>99432112.36</v>
      </c>
      <c r="G70" s="20">
        <f aca="true" t="shared" si="8" ref="G70:G80">F70/1000</f>
        <v>99432.11236</v>
      </c>
      <c r="H70" s="22">
        <f aca="true" t="shared" si="9" ref="H70:H76">G70/E70*100</f>
        <v>67.40325225175535</v>
      </c>
      <c r="I70" s="21">
        <v>60392171.99</v>
      </c>
      <c r="J70" s="23">
        <f aca="true" t="shared" si="10" ref="J70:J76">I70/1000</f>
        <v>60392.17199</v>
      </c>
      <c r="K70" s="23">
        <f t="shared" si="6"/>
        <v>164.644040913886</v>
      </c>
    </row>
    <row r="71" spans="1:11" ht="15">
      <c r="A71" s="1"/>
      <c r="B71" s="17" t="s">
        <v>133</v>
      </c>
      <c r="C71" s="18" t="s">
        <v>58</v>
      </c>
      <c r="D71" s="19">
        <v>351379814.5</v>
      </c>
      <c r="E71" s="20">
        <f t="shared" si="7"/>
        <v>351379.8145</v>
      </c>
      <c r="F71" s="21">
        <v>255034273.27</v>
      </c>
      <c r="G71" s="20">
        <f t="shared" si="8"/>
        <v>255034.27327</v>
      </c>
      <c r="H71" s="22">
        <f t="shared" si="9"/>
        <v>72.5807979701122</v>
      </c>
      <c r="I71" s="21">
        <v>258107903.44</v>
      </c>
      <c r="J71" s="23">
        <f t="shared" si="10"/>
        <v>258107.90344</v>
      </c>
      <c r="K71" s="23">
        <f t="shared" si="6"/>
        <v>98.8091685186562</v>
      </c>
    </row>
    <row r="72" spans="1:11" ht="15">
      <c r="A72" s="1"/>
      <c r="B72" s="17" t="s">
        <v>78</v>
      </c>
      <c r="C72" s="18" t="s">
        <v>46</v>
      </c>
      <c r="D72" s="19">
        <v>117767490</v>
      </c>
      <c r="E72" s="20">
        <f t="shared" si="7"/>
        <v>117767.49</v>
      </c>
      <c r="F72" s="21">
        <v>85721299.85</v>
      </c>
      <c r="G72" s="20">
        <f t="shared" si="8"/>
        <v>85721.29985</v>
      </c>
      <c r="H72" s="22">
        <f t="shared" si="9"/>
        <v>72.78859373669252</v>
      </c>
      <c r="I72" s="21">
        <v>90655362.22</v>
      </c>
      <c r="J72" s="23">
        <f t="shared" si="10"/>
        <v>90655.36222</v>
      </c>
      <c r="K72" s="23">
        <f t="shared" si="6"/>
        <v>94.55734084650597</v>
      </c>
    </row>
    <row r="73" spans="1:11" ht="15">
      <c r="A73" s="1"/>
      <c r="B73" s="17" t="s">
        <v>140</v>
      </c>
      <c r="C73" s="18" t="s">
        <v>36</v>
      </c>
      <c r="D73" s="19">
        <v>205183450</v>
      </c>
      <c r="E73" s="20">
        <f t="shared" si="7"/>
        <v>205183.45</v>
      </c>
      <c r="F73" s="21">
        <v>149643972.84</v>
      </c>
      <c r="G73" s="20">
        <f t="shared" si="8"/>
        <v>149643.97284</v>
      </c>
      <c r="H73" s="22">
        <f t="shared" si="9"/>
        <v>72.93179485967313</v>
      </c>
      <c r="I73" s="21">
        <v>148602477.84</v>
      </c>
      <c r="J73" s="23">
        <f t="shared" si="10"/>
        <v>148602.47784</v>
      </c>
      <c r="K73" s="23">
        <f t="shared" si="6"/>
        <v>100.7008597804953</v>
      </c>
    </row>
    <row r="74" spans="1:11" ht="30.75">
      <c r="A74" s="1"/>
      <c r="B74" s="17" t="s">
        <v>54</v>
      </c>
      <c r="C74" s="18" t="s">
        <v>7</v>
      </c>
      <c r="D74" s="19">
        <v>28428874.5</v>
      </c>
      <c r="E74" s="20">
        <f t="shared" si="7"/>
        <v>28428.8745</v>
      </c>
      <c r="F74" s="21">
        <v>19669000.58</v>
      </c>
      <c r="G74" s="20">
        <f t="shared" si="8"/>
        <v>19669.00058</v>
      </c>
      <c r="H74" s="22">
        <f t="shared" si="9"/>
        <v>69.18670164026366</v>
      </c>
      <c r="I74" s="21">
        <v>18850063.38</v>
      </c>
      <c r="J74" s="23">
        <f t="shared" si="10"/>
        <v>18850.06338</v>
      </c>
      <c r="K74" s="23">
        <f t="shared" si="6"/>
        <v>104.34447982211506</v>
      </c>
    </row>
    <row r="75" spans="1:11" ht="30.75">
      <c r="A75" s="1"/>
      <c r="B75" s="17" t="s">
        <v>138</v>
      </c>
      <c r="C75" s="18" t="s">
        <v>85</v>
      </c>
      <c r="D75" s="19">
        <v>1007437804.26</v>
      </c>
      <c r="E75" s="20">
        <f t="shared" si="7"/>
        <v>1007437.80426</v>
      </c>
      <c r="F75" s="21">
        <v>639299765.45</v>
      </c>
      <c r="G75" s="20">
        <f t="shared" si="8"/>
        <v>639299.7654500001</v>
      </c>
      <c r="H75" s="22">
        <f t="shared" si="9"/>
        <v>63.45798844818904</v>
      </c>
      <c r="I75" s="21">
        <v>851725035.52</v>
      </c>
      <c r="J75" s="23">
        <f t="shared" si="10"/>
        <v>851725.03552</v>
      </c>
      <c r="K75" s="23">
        <f t="shared" si="6"/>
        <v>75.05940753047034</v>
      </c>
    </row>
    <row r="76" spans="1:11" ht="30.75">
      <c r="A76" s="1"/>
      <c r="B76" s="17" t="s">
        <v>13</v>
      </c>
      <c r="C76" s="18" t="s">
        <v>74</v>
      </c>
      <c r="D76" s="19">
        <v>1007437804.26</v>
      </c>
      <c r="E76" s="20">
        <f t="shared" si="7"/>
        <v>1007437.80426</v>
      </c>
      <c r="F76" s="21">
        <v>639299765.45</v>
      </c>
      <c r="G76" s="20">
        <f t="shared" si="8"/>
        <v>639299.7654500001</v>
      </c>
      <c r="H76" s="20">
        <f t="shared" si="9"/>
        <v>63.45798844818904</v>
      </c>
      <c r="I76" s="21">
        <v>851725035.52</v>
      </c>
      <c r="J76" s="23">
        <f t="shared" si="10"/>
        <v>851725.03552</v>
      </c>
      <c r="K76" s="23">
        <f t="shared" si="6"/>
        <v>75.05940753047034</v>
      </c>
    </row>
    <row r="77" spans="2:11" ht="62.25">
      <c r="B77" s="17" t="s">
        <v>157</v>
      </c>
      <c r="C77" s="18" t="s">
        <v>158</v>
      </c>
      <c r="D77" s="26">
        <v>54932237.86</v>
      </c>
      <c r="E77" s="20">
        <f t="shared" si="7"/>
        <v>54932.23786</v>
      </c>
      <c r="F77" s="21"/>
      <c r="G77" s="20">
        <f t="shared" si="8"/>
        <v>0</v>
      </c>
      <c r="H77" s="27" t="s">
        <v>152</v>
      </c>
      <c r="I77" s="21"/>
      <c r="J77" s="23">
        <v>0</v>
      </c>
      <c r="K77" s="25" t="s">
        <v>152</v>
      </c>
    </row>
    <row r="78" spans="2:11" ht="46.5">
      <c r="B78" s="17" t="s">
        <v>159</v>
      </c>
      <c r="C78" s="18" t="s">
        <v>160</v>
      </c>
      <c r="D78" s="26">
        <v>0</v>
      </c>
      <c r="E78" s="20">
        <f t="shared" si="7"/>
        <v>0</v>
      </c>
      <c r="F78" s="21"/>
      <c r="G78" s="20">
        <f t="shared" si="8"/>
        <v>0</v>
      </c>
      <c r="H78" s="27" t="s">
        <v>152</v>
      </c>
      <c r="I78" s="21"/>
      <c r="J78" s="23">
        <v>0</v>
      </c>
      <c r="K78" s="25" t="s">
        <v>152</v>
      </c>
    </row>
    <row r="79" spans="2:11" ht="15">
      <c r="B79" s="17" t="s">
        <v>161</v>
      </c>
      <c r="C79" s="18" t="s">
        <v>162</v>
      </c>
      <c r="D79" s="26">
        <v>16030200</v>
      </c>
      <c r="E79" s="20">
        <f t="shared" si="7"/>
        <v>16030.2</v>
      </c>
      <c r="F79" s="21"/>
      <c r="G79" s="20">
        <f t="shared" si="8"/>
        <v>0</v>
      </c>
      <c r="H79" s="27" t="s">
        <v>152</v>
      </c>
      <c r="I79" s="21"/>
      <c r="J79" s="23">
        <v>0</v>
      </c>
      <c r="K79" s="25" t="s">
        <v>152</v>
      </c>
    </row>
    <row r="80" spans="2:11" ht="30.75">
      <c r="B80" s="17" t="s">
        <v>163</v>
      </c>
      <c r="C80" s="18" t="s">
        <v>164</v>
      </c>
      <c r="D80" s="26">
        <v>38902037.86</v>
      </c>
      <c r="E80" s="20">
        <f t="shared" si="7"/>
        <v>38902.03786</v>
      </c>
      <c r="F80" s="21"/>
      <c r="G80" s="20">
        <f t="shared" si="8"/>
        <v>0</v>
      </c>
      <c r="H80" s="27" t="s">
        <v>152</v>
      </c>
      <c r="I80" s="21"/>
      <c r="J80" s="23">
        <v>0</v>
      </c>
      <c r="K80" s="25" t="s">
        <v>152</v>
      </c>
    </row>
  </sheetData>
  <sheetProtection/>
  <autoFilter ref="B3:F76"/>
  <mergeCells count="1">
    <mergeCell ref="B1:K1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Кривовицина Елена Владимировна</cp:lastModifiedBy>
  <dcterms:created xsi:type="dcterms:W3CDTF">2018-10-15T14:31:57Z</dcterms:created>
  <dcterms:modified xsi:type="dcterms:W3CDTF">2018-10-16T07:55:47Z</dcterms:modified>
  <cp:category/>
  <cp:version/>
  <cp:contentType/>
  <cp:contentStatus/>
</cp:coreProperties>
</file>