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<sst xmlns="http://schemas.openxmlformats.org/spreadsheetml/2006/main" count="220" uniqueCount="96">
  <si>
    <t>Амбулаторная помощь</t>
  </si>
  <si>
    <t>Социальное обслуживание населения</t>
  </si>
  <si>
    <t>Молодежная политика и оздоровление детей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</si>
  <si>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</si>
  <si>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</si>
  <si>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</si>
  <si>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</si>
  <si>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</si>
  <si>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</si>
  <si>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</si>
  <si>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</si>
  <si>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</si>
  <si>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</si>
  <si>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</si>
  <si>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</si>
  <si>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</si>
  <si>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</si>
  <si>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</si>
  <si>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</si>
  <si>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</si>
  <si>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</si>
  <si>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</si>
  <si>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</si>
  <si>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</si>
  <si>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</si>
  <si>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</si>
  <si>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</si>
  <si>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</si>
  <si>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</si>
  <si>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</si>
  <si>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</si>
  <si>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</si>
  <si>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</si>
  <si>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</si>
  <si>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</si>
  <si>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</si>
  <si>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</si>
  <si>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</si>
  <si>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Резервные фонды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</si>
  <si>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</si>
  <si>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</si>
  <si>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</si>
  <si>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</si>
  <si>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</si>
  <si>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</si>
  <si>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</si>
  <si>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</si>
  <si>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</si>
  <si>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</si>
  <si>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</si>
  <si>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</si>
  <si>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</si>
  <si>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</si>
  <si>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</si>
  <si>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</si>
  <si>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</si>
  <si>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</si>
  <si>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</si>
  <si>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</si>
  <si>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</si>
  <si>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</si>
  <si>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</si>
  <si>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</si>
  <si>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</si>
  <si>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Расходы бюджета - всего</t>
  </si>
  <si>
    <t>КУЛЬТУРА, КИНЕМАТОГРАФИЯ</t>
  </si>
  <si>
    <t>Жилищное хозяйство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</si>
  <si>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</si>
  <si>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</si>
  <si>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</si>
  <si>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</si>
  <si>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</si>
  <si>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</si>
  <si>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</si>
  <si>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Раздел</t>
  </si>
  <si>
    <t>Подраздел</t>
  </si>
  <si>
    <t>Утверждено на 2017 год</t>
  </si>
  <si>
    <t>01</t>
  </si>
  <si>
    <t>02</t>
  </si>
  <si>
    <t>Исполнено на 01.10.2017</t>
  </si>
  <si>
    <t>Процент исполнения</t>
  </si>
  <si>
    <t>03</t>
  </si>
  <si>
    <t>04</t>
  </si>
  <si>
    <t>06</t>
  </si>
  <si>
    <t>07</t>
  </si>
  <si>
    <t>10</t>
  </si>
  <si>
    <t>11</t>
  </si>
  <si>
    <t>13</t>
  </si>
  <si>
    <t>09</t>
  </si>
  <si>
    <t>14</t>
  </si>
  <si>
    <t>05</t>
  </si>
  <si>
    <t>08</t>
  </si>
  <si>
    <t>12</t>
  </si>
  <si>
    <t>Начальное профессиональное образование</t>
  </si>
  <si>
    <t xml:space="preserve">          Расходы областного бюджета на 1 октября 2017 года по разделам, подразделам                                                       в сравнении с планом </t>
  </si>
  <si>
    <t xml:space="preserve"> тыс. руб.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</si>
</sst>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5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62"/>
      <name val="Segoe UI"/>
      <family val="2"/>
    </font>
    <font>
      <sz val="10"/>
      <color indexed="62"/>
      <name val="Segoe UI"/>
      <family val="2"/>
    </font>
    <font>
      <b/>
      <sz val="12"/>
      <color indexed="8"/>
      <name val="Times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Roman"/>
      <family val="1"/>
    </font>
    <font>
      <b/>
      <sz val="10"/>
      <color indexed="8"/>
      <name val="Segoe UI"/>
      <family val="2"/>
    </font>
    <font>
      <b/>
      <sz val="13"/>
      <color indexed="8"/>
      <name val="Times New Roman"/>
      <family val="1"/>
    </font>
    <font>
      <sz val="13"/>
      <color indexed="8"/>
      <name val="Segoe UI"/>
      <family val="2"/>
    </font>
    <font>
      <b/>
      <sz val="13"/>
      <color indexed="8"/>
      <name val="Times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6" fillId="29" borderId="1" applyNumberFormat="0" applyAlignment="0" applyProtection="0"/>
    <xf numFmtId="0" fontId="49" fillId="26" borderId="8" applyNumberFormat="0" applyAlignment="0" applyProtection="0"/>
    <xf numFmtId="0" fontId="39" fillId="26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27" borderId="2" applyNumberFormat="0" applyAlignment="0" applyProtection="0"/>
    <xf numFmtId="0" fontId="5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7" applyNumberFormat="0" applyFont="0" applyAlignment="0" applyProtection="0"/>
    <xf numFmtId="9" fontId="1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8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72" fontId="13" fillId="0" borderId="11" xfId="0" applyNumberFormat="1" applyFont="1" applyFill="1" applyBorder="1" applyAlignment="1">
      <alignment horizontal="right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179" fontId="10" fillId="0" borderId="11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172" fontId="12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right" vertical="center" wrapText="1"/>
    </xf>
    <xf numFmtId="179" fontId="14" fillId="0" borderId="12" xfId="0" applyNumberFormat="1" applyFont="1" applyFill="1" applyBorder="1" applyAlignment="1">
      <alignment horizontal="right" vertical="center" wrapText="1"/>
    </xf>
    <xf numFmtId="172" fontId="15" fillId="0" borderId="12" xfId="0" applyNumberFormat="1" applyFont="1" applyFill="1" applyBorder="1" applyAlignment="1">
      <alignment horizontal="right" vertical="center" wrapText="1"/>
    </xf>
    <xf numFmtId="172" fontId="16" fillId="0" borderId="1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78"/>
  <sheetViews>
    <sheetView tabSelected="1" zoomScaleSheetLayoutView="100" zoomScalePageLayoutView="0" workbookViewId="0" topLeftCell="B1">
      <selection activeCell="N8" sqref="N8"/>
    </sheetView>
  </sheetViews>
  <sheetFormatPr defaultColWidth="9.140625" defaultRowHeight="15"/>
  <cols>
    <col min="1" max="1" width="1.57421875" style="0" hidden="1" customWidth="1"/>
    <col min="2" max="2" width="36.28125" style="0" customWidth="1"/>
    <col min="3" max="3" width="9.8515625" style="0" customWidth="1"/>
    <col min="4" max="4" width="12.57421875" style="0" customWidth="1"/>
    <col min="5" max="5" width="18.57421875" style="0" customWidth="1"/>
    <col min="6" max="6" width="20.8515625" style="0" hidden="1" customWidth="1"/>
    <col min="7" max="7" width="18.8515625" style="0" customWidth="1"/>
    <col min="8" max="8" width="0.5625" style="0" hidden="1" customWidth="1"/>
    <col min="9" max="9" width="16.7109375" style="0" customWidth="1"/>
  </cols>
  <sheetData>
    <row r="1" spans="2:9" ht="84" customHeight="1">
      <c r="B1" s="24" t="s">
        <v>94</v>
      </c>
      <c r="C1" s="24"/>
      <c r="D1" s="24"/>
      <c r="E1" s="24"/>
      <c r="F1" s="24"/>
      <c r="G1" s="24"/>
      <c r="H1" s="24"/>
      <c r="I1" s="24"/>
    </row>
    <row r="2" spans="1:9" ht="15" customHeight="1">
      <c r="A2" s="22"/>
      <c r="B2" s="23"/>
      <c r="C2" s="23"/>
      <c r="D2" s="23"/>
      <c r="E2" s="23"/>
      <c r="F2" s="23"/>
      <c r="G2" s="23"/>
      <c r="H2" s="23"/>
      <c r="I2" s="21" t="s">
        <v>95</v>
      </c>
    </row>
    <row r="3" spans="1:9" ht="70.5" customHeight="1">
      <c r="A3" s="2"/>
      <c r="B3" s="3" t="s">
        <v>74</v>
      </c>
      <c r="C3" s="3" t="s">
        <v>74</v>
      </c>
      <c r="D3" s="2" t="s">
        <v>75</v>
      </c>
      <c r="E3" s="4" t="s">
        <v>76</v>
      </c>
      <c r="F3" s="4" t="s">
        <v>76</v>
      </c>
      <c r="G3" s="4" t="s">
        <v>79</v>
      </c>
      <c r="H3" s="4" t="s">
        <v>79</v>
      </c>
      <c r="I3" s="6" t="s">
        <v>80</v>
      </c>
    </row>
    <row r="4" spans="1:9" ht="30" customHeight="1">
      <c r="A4" s="5" t="s">
        <v>64</v>
      </c>
      <c r="B4" s="15" t="s">
        <v>64</v>
      </c>
      <c r="C4" s="16"/>
      <c r="D4" s="17"/>
      <c r="E4" s="18">
        <f>F4/1000</f>
        <v>53250435.367879994</v>
      </c>
      <c r="F4" s="19">
        <v>53250435367.88</v>
      </c>
      <c r="G4" s="20">
        <f>H4/1000</f>
        <v>37091846.37653</v>
      </c>
      <c r="H4" s="19">
        <v>37091846376.53</v>
      </c>
      <c r="I4" s="18">
        <f>G4/E4*100</f>
        <v>69.65548003557421</v>
      </c>
    </row>
    <row r="5" spans="1:9" ht="30">
      <c r="A5" s="1"/>
      <c r="B5" s="7" t="s">
        <v>13</v>
      </c>
      <c r="C5" s="8" t="s">
        <v>77</v>
      </c>
      <c r="D5" s="8"/>
      <c r="E5" s="9">
        <f aca="true" t="shared" si="0" ref="E5:E68">F5/1000</f>
        <v>2261774.90535</v>
      </c>
      <c r="F5" s="10">
        <v>2261774905.35</v>
      </c>
      <c r="G5" s="11">
        <f aca="true" t="shared" si="1" ref="G5:G68">H5/1000</f>
        <v>1306041.58394</v>
      </c>
      <c r="H5" s="10">
        <v>1306041583.94</v>
      </c>
      <c r="I5" s="18">
        <f aca="true" t="shared" si="2" ref="I5:I68">G5/E5*100</f>
        <v>57.744100920506746</v>
      </c>
    </row>
    <row r="6" spans="1:9" ht="60">
      <c r="A6" s="1"/>
      <c r="B6" s="7" t="s">
        <v>62</v>
      </c>
      <c r="C6" s="8" t="s">
        <v>77</v>
      </c>
      <c r="D6" s="8" t="s">
        <v>78</v>
      </c>
      <c r="E6" s="12">
        <f t="shared" si="0"/>
        <v>4070</v>
      </c>
      <c r="F6" s="13">
        <v>4070000</v>
      </c>
      <c r="G6" s="14">
        <f t="shared" si="1"/>
        <v>1636.70782</v>
      </c>
      <c r="H6" s="13">
        <v>1636707.82</v>
      </c>
      <c r="I6" s="18">
        <f t="shared" si="2"/>
        <v>40.213951351351355</v>
      </c>
    </row>
    <row r="7" spans="1:9" ht="75">
      <c r="A7" s="1"/>
      <c r="B7" s="7" t="s">
        <v>26</v>
      </c>
      <c r="C7" s="8" t="s">
        <v>77</v>
      </c>
      <c r="D7" s="8" t="s">
        <v>81</v>
      </c>
      <c r="E7" s="12">
        <f t="shared" si="0"/>
        <v>73903.1872</v>
      </c>
      <c r="F7" s="13">
        <v>73903187.2</v>
      </c>
      <c r="G7" s="14">
        <f t="shared" si="1"/>
        <v>54825.84248</v>
      </c>
      <c r="H7" s="13">
        <v>54825842.48</v>
      </c>
      <c r="I7" s="18">
        <f t="shared" si="2"/>
        <v>74.18603250713387</v>
      </c>
    </row>
    <row r="8" spans="1:9" ht="90">
      <c r="A8" s="1"/>
      <c r="B8" s="7" t="s">
        <v>28</v>
      </c>
      <c r="C8" s="8" t="s">
        <v>77</v>
      </c>
      <c r="D8" s="8" t="s">
        <v>82</v>
      </c>
      <c r="E8" s="12">
        <f t="shared" si="0"/>
        <v>288829.9</v>
      </c>
      <c r="F8" s="13">
        <v>288829900</v>
      </c>
      <c r="G8" s="14">
        <f t="shared" si="1"/>
        <v>196385.26008</v>
      </c>
      <c r="H8" s="13">
        <v>196385260.08</v>
      </c>
      <c r="I8" s="18">
        <f t="shared" si="2"/>
        <v>67.99339683322259</v>
      </c>
    </row>
    <row r="9" spans="1:9" ht="60">
      <c r="A9" s="1"/>
      <c r="B9" s="7" t="s">
        <v>6</v>
      </c>
      <c r="C9" s="8" t="s">
        <v>77</v>
      </c>
      <c r="D9" s="8" t="s">
        <v>83</v>
      </c>
      <c r="E9" s="12">
        <f t="shared" si="0"/>
        <v>151211.9</v>
      </c>
      <c r="F9" s="13">
        <v>151211900</v>
      </c>
      <c r="G9" s="14">
        <f t="shared" si="1"/>
        <v>85861.49285</v>
      </c>
      <c r="H9" s="13">
        <v>85861492.85</v>
      </c>
      <c r="I9" s="18">
        <f t="shared" si="2"/>
        <v>56.78223264835638</v>
      </c>
    </row>
    <row r="10" spans="1:9" ht="30">
      <c r="A10" s="1"/>
      <c r="B10" s="7" t="s">
        <v>41</v>
      </c>
      <c r="C10" s="8" t="s">
        <v>77</v>
      </c>
      <c r="D10" s="8" t="s">
        <v>84</v>
      </c>
      <c r="E10" s="12">
        <f t="shared" si="0"/>
        <v>35838.3</v>
      </c>
      <c r="F10" s="13">
        <v>35838300</v>
      </c>
      <c r="G10" s="14">
        <f t="shared" si="1"/>
        <v>22975.76915</v>
      </c>
      <c r="H10" s="13">
        <v>22975769.15</v>
      </c>
      <c r="I10" s="18">
        <f t="shared" si="2"/>
        <v>64.1095396545037</v>
      </c>
    </row>
    <row r="11" spans="1:9" ht="16.5">
      <c r="A11" s="1"/>
      <c r="B11" s="7" t="s">
        <v>21</v>
      </c>
      <c r="C11" s="8" t="s">
        <v>77</v>
      </c>
      <c r="D11" s="8" t="s">
        <v>85</v>
      </c>
      <c r="E11" s="12">
        <f t="shared" si="0"/>
        <v>3500</v>
      </c>
      <c r="F11" s="13">
        <v>3500000</v>
      </c>
      <c r="G11" s="14">
        <f t="shared" si="1"/>
        <v>3500</v>
      </c>
      <c r="H11" s="13">
        <v>3500000</v>
      </c>
      <c r="I11" s="18">
        <f t="shared" si="2"/>
        <v>100</v>
      </c>
    </row>
    <row r="12" spans="1:9" ht="16.5">
      <c r="A12" s="1"/>
      <c r="B12" s="7" t="s">
        <v>38</v>
      </c>
      <c r="C12" s="8" t="s">
        <v>77</v>
      </c>
      <c r="D12" s="8" t="s">
        <v>86</v>
      </c>
      <c r="E12" s="12">
        <f t="shared" si="0"/>
        <v>209798.388</v>
      </c>
      <c r="F12" s="13">
        <v>209798388</v>
      </c>
      <c r="G12" s="14">
        <f t="shared" si="1"/>
        <v>0</v>
      </c>
      <c r="H12" s="13">
        <v>0</v>
      </c>
      <c r="I12" s="18">
        <f t="shared" si="2"/>
        <v>0</v>
      </c>
    </row>
    <row r="13" spans="1:9" ht="30">
      <c r="A13" s="1"/>
      <c r="B13" s="7" t="s">
        <v>18</v>
      </c>
      <c r="C13" s="8" t="s">
        <v>77</v>
      </c>
      <c r="D13" s="8" t="s">
        <v>87</v>
      </c>
      <c r="E13" s="12">
        <f t="shared" si="0"/>
        <v>1494623.2301500002</v>
      </c>
      <c r="F13" s="13">
        <v>1494623230.15</v>
      </c>
      <c r="G13" s="14">
        <f t="shared" si="1"/>
        <v>940856.5115599999</v>
      </c>
      <c r="H13" s="13">
        <v>940856511.56</v>
      </c>
      <c r="I13" s="18">
        <f t="shared" si="2"/>
        <v>62.94941043205756</v>
      </c>
    </row>
    <row r="14" spans="1:9" ht="16.5">
      <c r="A14" s="1"/>
      <c r="B14" s="7" t="s">
        <v>35</v>
      </c>
      <c r="C14" s="8" t="s">
        <v>78</v>
      </c>
      <c r="D14" s="8"/>
      <c r="E14" s="9">
        <f t="shared" si="0"/>
        <v>25615.9</v>
      </c>
      <c r="F14" s="13">
        <v>25615900</v>
      </c>
      <c r="G14" s="11">
        <f t="shared" si="1"/>
        <v>18897.365</v>
      </c>
      <c r="H14" s="13">
        <v>18897365</v>
      </c>
      <c r="I14" s="18">
        <f t="shared" si="2"/>
        <v>73.77201269524006</v>
      </c>
    </row>
    <row r="15" spans="1:9" ht="30">
      <c r="A15" s="1"/>
      <c r="B15" s="7" t="s">
        <v>60</v>
      </c>
      <c r="C15" s="8" t="s">
        <v>78</v>
      </c>
      <c r="D15" s="8" t="s">
        <v>81</v>
      </c>
      <c r="E15" s="12">
        <f t="shared" si="0"/>
        <v>24410.9</v>
      </c>
      <c r="F15" s="13">
        <v>24410900</v>
      </c>
      <c r="G15" s="14">
        <f t="shared" si="1"/>
        <v>18308.175</v>
      </c>
      <c r="H15" s="13">
        <v>18308175</v>
      </c>
      <c r="I15" s="18">
        <f t="shared" si="2"/>
        <v>74.99999999999999</v>
      </c>
    </row>
    <row r="16" spans="1:9" ht="30">
      <c r="A16" s="1"/>
      <c r="B16" s="7" t="s">
        <v>9</v>
      </c>
      <c r="C16" s="8" t="s">
        <v>78</v>
      </c>
      <c r="D16" s="8" t="s">
        <v>82</v>
      </c>
      <c r="E16" s="12">
        <f t="shared" si="0"/>
        <v>1205</v>
      </c>
      <c r="F16" s="13">
        <v>1205000</v>
      </c>
      <c r="G16" s="14">
        <f t="shared" si="1"/>
        <v>589.19</v>
      </c>
      <c r="H16" s="13">
        <v>589190</v>
      </c>
      <c r="I16" s="18">
        <f t="shared" si="2"/>
        <v>48.89543568464731</v>
      </c>
    </row>
    <row r="17" spans="1:9" ht="60">
      <c r="A17" s="1"/>
      <c r="B17" s="7" t="s">
        <v>58</v>
      </c>
      <c r="C17" s="8" t="s">
        <v>81</v>
      </c>
      <c r="D17" s="8"/>
      <c r="E17" s="9">
        <f t="shared" si="0"/>
        <v>755218.6</v>
      </c>
      <c r="F17" s="13">
        <v>755218600</v>
      </c>
      <c r="G17" s="11">
        <f t="shared" si="1"/>
        <v>522532.57043</v>
      </c>
      <c r="H17" s="13">
        <v>522532570.43</v>
      </c>
      <c r="I17" s="18">
        <f t="shared" si="2"/>
        <v>69.18957907419124</v>
      </c>
    </row>
    <row r="18" spans="1:9" ht="16.5">
      <c r="A18" s="1"/>
      <c r="B18" s="7" t="s">
        <v>37</v>
      </c>
      <c r="C18" s="8" t="s">
        <v>81</v>
      </c>
      <c r="D18" s="8" t="s">
        <v>82</v>
      </c>
      <c r="E18" s="12">
        <f t="shared" si="0"/>
        <v>109625.1</v>
      </c>
      <c r="F18" s="13">
        <v>109625100</v>
      </c>
      <c r="G18" s="14">
        <f t="shared" si="1"/>
        <v>74393.98055</v>
      </c>
      <c r="H18" s="13">
        <v>74393980.55</v>
      </c>
      <c r="I18" s="18">
        <f t="shared" si="2"/>
        <v>67.8621780504647</v>
      </c>
    </row>
    <row r="19" spans="1:9" ht="60">
      <c r="A19" s="1"/>
      <c r="B19" s="7" t="s">
        <v>10</v>
      </c>
      <c r="C19" s="8" t="s">
        <v>81</v>
      </c>
      <c r="D19" s="8" t="s">
        <v>88</v>
      </c>
      <c r="E19" s="12">
        <f t="shared" si="0"/>
        <v>2500</v>
      </c>
      <c r="F19" s="13">
        <v>2500000</v>
      </c>
      <c r="G19" s="14">
        <f t="shared" si="1"/>
        <v>2108.654</v>
      </c>
      <c r="H19" s="13">
        <v>2108654</v>
      </c>
      <c r="I19" s="18">
        <f t="shared" si="2"/>
        <v>84.34616</v>
      </c>
    </row>
    <row r="20" spans="1:9" ht="16.5">
      <c r="A20" s="1"/>
      <c r="B20" s="7" t="s">
        <v>56</v>
      </c>
      <c r="C20" s="8" t="s">
        <v>81</v>
      </c>
      <c r="D20" s="8" t="s">
        <v>85</v>
      </c>
      <c r="E20" s="12">
        <f t="shared" si="0"/>
        <v>454421.5</v>
      </c>
      <c r="F20" s="13">
        <v>454421500</v>
      </c>
      <c r="G20" s="14">
        <f t="shared" si="1"/>
        <v>325212.28443</v>
      </c>
      <c r="H20" s="13">
        <v>325212284.43</v>
      </c>
      <c r="I20" s="18">
        <f t="shared" si="2"/>
        <v>71.5662186824347</v>
      </c>
    </row>
    <row r="21" spans="1:9" ht="16.5">
      <c r="A21" s="1"/>
      <c r="B21" s="7" t="s">
        <v>20</v>
      </c>
      <c r="C21" s="8" t="s">
        <v>81</v>
      </c>
      <c r="D21" s="8" t="s">
        <v>86</v>
      </c>
      <c r="E21" s="12">
        <f t="shared" si="0"/>
        <v>36642.5</v>
      </c>
      <c r="F21" s="13">
        <v>36642500</v>
      </c>
      <c r="G21" s="14">
        <f t="shared" si="1"/>
        <v>25387.75182</v>
      </c>
      <c r="H21" s="13">
        <v>25387751.82</v>
      </c>
      <c r="I21" s="18">
        <f t="shared" si="2"/>
        <v>69.28498825134749</v>
      </c>
    </row>
    <row r="22" spans="1:9" ht="45">
      <c r="A22" s="1"/>
      <c r="B22" s="7" t="s">
        <v>53</v>
      </c>
      <c r="C22" s="8" t="s">
        <v>81</v>
      </c>
      <c r="D22" s="8" t="s">
        <v>89</v>
      </c>
      <c r="E22" s="12">
        <f t="shared" si="0"/>
        <v>152029.5</v>
      </c>
      <c r="F22" s="13">
        <v>152029500</v>
      </c>
      <c r="G22" s="14">
        <f t="shared" si="1"/>
        <v>95429.89963</v>
      </c>
      <c r="H22" s="13">
        <v>95429899.63</v>
      </c>
      <c r="I22" s="18">
        <f t="shared" si="2"/>
        <v>62.77064624299889</v>
      </c>
    </row>
    <row r="23" spans="1:9" ht="16.5">
      <c r="A23" s="1"/>
      <c r="B23" s="7" t="s">
        <v>45</v>
      </c>
      <c r="C23" s="8" t="s">
        <v>82</v>
      </c>
      <c r="D23" s="8"/>
      <c r="E23" s="9">
        <f t="shared" si="0"/>
        <v>13494536.102049999</v>
      </c>
      <c r="F23" s="13">
        <v>13494536102.05</v>
      </c>
      <c r="G23" s="11">
        <f t="shared" si="1"/>
        <v>8767513.19816</v>
      </c>
      <c r="H23" s="13">
        <v>8767513198.16</v>
      </c>
      <c r="I23" s="18">
        <f t="shared" si="2"/>
        <v>64.97083806258519</v>
      </c>
    </row>
    <row r="24" spans="1:9" ht="16.5">
      <c r="A24" s="1"/>
      <c r="B24" s="7" t="s">
        <v>52</v>
      </c>
      <c r="C24" s="8" t="s">
        <v>82</v>
      </c>
      <c r="D24" s="8" t="s">
        <v>77</v>
      </c>
      <c r="E24" s="12">
        <f t="shared" si="0"/>
        <v>301681.653</v>
      </c>
      <c r="F24" s="13">
        <v>301681653</v>
      </c>
      <c r="G24" s="14">
        <f t="shared" si="1"/>
        <v>195992.60558</v>
      </c>
      <c r="H24" s="13">
        <v>195992605.58</v>
      </c>
      <c r="I24" s="18">
        <f t="shared" si="2"/>
        <v>64.96669705664866</v>
      </c>
    </row>
    <row r="25" spans="1:9" ht="30">
      <c r="A25" s="1"/>
      <c r="B25" s="7" t="s">
        <v>63</v>
      </c>
      <c r="C25" s="8" t="s">
        <v>82</v>
      </c>
      <c r="D25" s="8" t="s">
        <v>82</v>
      </c>
      <c r="E25" s="12">
        <f t="shared" si="0"/>
        <v>4509.1</v>
      </c>
      <c r="F25" s="13">
        <v>4509100</v>
      </c>
      <c r="G25" s="14">
        <f t="shared" si="1"/>
        <v>0</v>
      </c>
      <c r="H25" s="13">
        <v>0</v>
      </c>
      <c r="I25" s="18">
        <f t="shared" si="2"/>
        <v>0</v>
      </c>
    </row>
    <row r="26" spans="1:9" ht="16.5">
      <c r="A26" s="1"/>
      <c r="B26" s="7" t="s">
        <v>59</v>
      </c>
      <c r="C26" s="8" t="s">
        <v>82</v>
      </c>
      <c r="D26" s="8" t="s">
        <v>90</v>
      </c>
      <c r="E26" s="12">
        <f t="shared" si="0"/>
        <v>5162314.53123</v>
      </c>
      <c r="F26" s="13">
        <v>5162314531.23</v>
      </c>
      <c r="G26" s="14">
        <f t="shared" si="1"/>
        <v>3702492.6969</v>
      </c>
      <c r="H26" s="13">
        <v>3702492696.9</v>
      </c>
      <c r="I26" s="18">
        <f t="shared" si="2"/>
        <v>71.72156354482773</v>
      </c>
    </row>
    <row r="27" spans="1:9" ht="16.5">
      <c r="A27" s="1"/>
      <c r="B27" s="7" t="s">
        <v>23</v>
      </c>
      <c r="C27" s="8" t="s">
        <v>82</v>
      </c>
      <c r="D27" s="8" t="s">
        <v>83</v>
      </c>
      <c r="E27" s="12">
        <f t="shared" si="0"/>
        <v>131344.02</v>
      </c>
      <c r="F27" s="13">
        <v>131344020</v>
      </c>
      <c r="G27" s="14">
        <f t="shared" si="1"/>
        <v>76482.62471999999</v>
      </c>
      <c r="H27" s="13">
        <v>76482624.72</v>
      </c>
      <c r="I27" s="18">
        <f t="shared" si="2"/>
        <v>58.23076278615501</v>
      </c>
    </row>
    <row r="28" spans="1:9" ht="16.5">
      <c r="A28" s="1"/>
      <c r="B28" s="7" t="s">
        <v>27</v>
      </c>
      <c r="C28" s="8" t="s">
        <v>82</v>
      </c>
      <c r="D28" s="8" t="s">
        <v>84</v>
      </c>
      <c r="E28" s="12">
        <f t="shared" si="0"/>
        <v>434517.48</v>
      </c>
      <c r="F28" s="13">
        <v>434517480</v>
      </c>
      <c r="G28" s="14">
        <f t="shared" si="1"/>
        <v>368227.14462</v>
      </c>
      <c r="H28" s="13">
        <v>368227144.62</v>
      </c>
      <c r="I28" s="18">
        <f t="shared" si="2"/>
        <v>84.74391976589757</v>
      </c>
    </row>
    <row r="29" spans="1:9" ht="16.5">
      <c r="A29" s="1"/>
      <c r="B29" s="7" t="s">
        <v>29</v>
      </c>
      <c r="C29" s="8" t="s">
        <v>82</v>
      </c>
      <c r="D29" s="8" t="s">
        <v>91</v>
      </c>
      <c r="E29" s="12">
        <f t="shared" si="0"/>
        <v>954174.2721299999</v>
      </c>
      <c r="F29" s="13">
        <v>954174272.13</v>
      </c>
      <c r="G29" s="14">
        <f t="shared" si="1"/>
        <v>717754.46572</v>
      </c>
      <c r="H29" s="13">
        <v>717754465.72</v>
      </c>
      <c r="I29" s="18">
        <f t="shared" si="2"/>
        <v>75.22257586318683</v>
      </c>
    </row>
    <row r="30" spans="1:9" ht="30">
      <c r="A30" s="1"/>
      <c r="B30" s="7" t="s">
        <v>44</v>
      </c>
      <c r="C30" s="8" t="s">
        <v>82</v>
      </c>
      <c r="D30" s="8" t="s">
        <v>88</v>
      </c>
      <c r="E30" s="12">
        <f t="shared" si="0"/>
        <v>5114021.0511300005</v>
      </c>
      <c r="F30" s="13">
        <v>5114021051.13</v>
      </c>
      <c r="G30" s="14">
        <f t="shared" si="1"/>
        <v>3168330.21385</v>
      </c>
      <c r="H30" s="13">
        <v>3168330213.85</v>
      </c>
      <c r="I30" s="18">
        <f t="shared" si="2"/>
        <v>61.953796868902636</v>
      </c>
    </row>
    <row r="31" spans="1:9" ht="30">
      <c r="A31" s="1"/>
      <c r="B31" s="7" t="s">
        <v>3</v>
      </c>
      <c r="C31" s="8" t="s">
        <v>82</v>
      </c>
      <c r="D31" s="8" t="s">
        <v>92</v>
      </c>
      <c r="E31" s="12">
        <f t="shared" si="0"/>
        <v>1391973.99456</v>
      </c>
      <c r="F31" s="13">
        <v>1391973994.56</v>
      </c>
      <c r="G31" s="14">
        <f t="shared" si="1"/>
        <v>538233.44677</v>
      </c>
      <c r="H31" s="13">
        <v>538233446.77</v>
      </c>
      <c r="I31" s="18">
        <f t="shared" si="2"/>
        <v>38.66691826668317</v>
      </c>
    </row>
    <row r="32" spans="1:9" ht="30">
      <c r="A32" s="1"/>
      <c r="B32" s="7" t="s">
        <v>72</v>
      </c>
      <c r="C32" s="8" t="s">
        <v>90</v>
      </c>
      <c r="D32" s="8"/>
      <c r="E32" s="9">
        <f t="shared" si="0"/>
        <v>1192052.546</v>
      </c>
      <c r="F32" s="13">
        <v>1192052546</v>
      </c>
      <c r="G32" s="11">
        <f t="shared" si="1"/>
        <v>827663.6785299999</v>
      </c>
      <c r="H32" s="13">
        <v>827663678.53</v>
      </c>
      <c r="I32" s="18">
        <f t="shared" si="2"/>
        <v>69.43181165186655</v>
      </c>
    </row>
    <row r="33" spans="1:9" ht="16.5">
      <c r="A33" s="1"/>
      <c r="B33" s="7" t="s">
        <v>66</v>
      </c>
      <c r="C33" s="8" t="s">
        <v>90</v>
      </c>
      <c r="D33" s="8" t="s">
        <v>77</v>
      </c>
      <c r="E33" s="12">
        <f t="shared" si="0"/>
        <v>167472.66552</v>
      </c>
      <c r="F33" s="13">
        <v>167472665.52</v>
      </c>
      <c r="G33" s="14">
        <f t="shared" si="1"/>
        <v>119825.30527</v>
      </c>
      <c r="H33" s="13">
        <v>119825305.27</v>
      </c>
      <c r="I33" s="18">
        <f t="shared" si="2"/>
        <v>71.54917185914746</v>
      </c>
    </row>
    <row r="34" spans="1:9" ht="16.5">
      <c r="A34" s="1"/>
      <c r="B34" s="7" t="s">
        <v>61</v>
      </c>
      <c r="C34" s="8" t="s">
        <v>90</v>
      </c>
      <c r="D34" s="8" t="s">
        <v>78</v>
      </c>
      <c r="E34" s="12">
        <f t="shared" si="0"/>
        <v>438116.98198000004</v>
      </c>
      <c r="F34" s="13">
        <v>438116981.98</v>
      </c>
      <c r="G34" s="14">
        <f t="shared" si="1"/>
        <v>237434.9417</v>
      </c>
      <c r="H34" s="13">
        <v>237434941.7</v>
      </c>
      <c r="I34" s="18">
        <f t="shared" si="2"/>
        <v>54.19441643803683</v>
      </c>
    </row>
    <row r="35" spans="1:9" ht="16.5">
      <c r="A35" s="1"/>
      <c r="B35" s="7" t="s">
        <v>11</v>
      </c>
      <c r="C35" s="8" t="s">
        <v>90</v>
      </c>
      <c r="D35" s="8" t="s">
        <v>81</v>
      </c>
      <c r="E35" s="12">
        <f t="shared" si="0"/>
        <v>486874.67962999997</v>
      </c>
      <c r="F35" s="13">
        <v>486874679.63</v>
      </c>
      <c r="G35" s="14">
        <f t="shared" si="1"/>
        <v>402728.87563</v>
      </c>
      <c r="H35" s="13">
        <v>402728875.63</v>
      </c>
      <c r="I35" s="18">
        <f t="shared" si="2"/>
        <v>82.7171534030181</v>
      </c>
    </row>
    <row r="36" spans="1:9" ht="30">
      <c r="A36" s="1"/>
      <c r="B36" s="7" t="s">
        <v>33</v>
      </c>
      <c r="C36" s="8" t="s">
        <v>90</v>
      </c>
      <c r="D36" s="8" t="s">
        <v>90</v>
      </c>
      <c r="E36" s="12">
        <f t="shared" si="0"/>
        <v>99588.21887000001</v>
      </c>
      <c r="F36" s="13">
        <v>99588218.87</v>
      </c>
      <c r="G36" s="14">
        <f t="shared" si="1"/>
        <v>67674.55593</v>
      </c>
      <c r="H36" s="13">
        <v>67674555.93</v>
      </c>
      <c r="I36" s="18">
        <f t="shared" si="2"/>
        <v>67.95437924072193</v>
      </c>
    </row>
    <row r="37" spans="1:9" ht="16.5">
      <c r="A37" s="1"/>
      <c r="B37" s="7" t="s">
        <v>36</v>
      </c>
      <c r="C37" s="8" t="s">
        <v>83</v>
      </c>
      <c r="D37" s="8"/>
      <c r="E37" s="9">
        <f t="shared" si="0"/>
        <v>91917.496</v>
      </c>
      <c r="F37" s="13">
        <v>91917496</v>
      </c>
      <c r="G37" s="11">
        <f t="shared" si="1"/>
        <v>56082.17726</v>
      </c>
      <c r="H37" s="13">
        <v>56082177.26</v>
      </c>
      <c r="I37" s="18">
        <f t="shared" si="2"/>
        <v>61.013604265285906</v>
      </c>
    </row>
    <row r="38" spans="1:9" ht="30">
      <c r="A38" s="1"/>
      <c r="B38" s="7" t="s">
        <v>32</v>
      </c>
      <c r="C38" s="8" t="s">
        <v>83</v>
      </c>
      <c r="D38" s="8" t="s">
        <v>78</v>
      </c>
      <c r="E38" s="12">
        <f t="shared" si="0"/>
        <v>12238</v>
      </c>
      <c r="F38" s="13">
        <v>12238000</v>
      </c>
      <c r="G38" s="14">
        <f t="shared" si="1"/>
        <v>7606.954299999999</v>
      </c>
      <c r="H38" s="13">
        <v>7606954.3</v>
      </c>
      <c r="I38" s="18">
        <f t="shared" si="2"/>
        <v>62.15847605817943</v>
      </c>
    </row>
    <row r="39" spans="1:9" ht="30">
      <c r="A39" s="1"/>
      <c r="B39" s="7" t="s">
        <v>16</v>
      </c>
      <c r="C39" s="8" t="s">
        <v>83</v>
      </c>
      <c r="D39" s="8" t="s">
        <v>90</v>
      </c>
      <c r="E39" s="12">
        <f t="shared" si="0"/>
        <v>79679.496</v>
      </c>
      <c r="F39" s="13">
        <v>79679496</v>
      </c>
      <c r="G39" s="14">
        <f t="shared" si="1"/>
        <v>48475.22296</v>
      </c>
      <c r="H39" s="13">
        <v>48475222.96</v>
      </c>
      <c r="I39" s="18">
        <f t="shared" si="2"/>
        <v>60.83776303002719</v>
      </c>
    </row>
    <row r="40" spans="1:9" ht="16.5">
      <c r="A40" s="1"/>
      <c r="B40" s="7" t="s">
        <v>17</v>
      </c>
      <c r="C40" s="8" t="s">
        <v>84</v>
      </c>
      <c r="D40" s="8"/>
      <c r="E40" s="9">
        <f t="shared" si="0"/>
        <v>12062228.824</v>
      </c>
      <c r="F40" s="13">
        <v>12062228824</v>
      </c>
      <c r="G40" s="11">
        <f t="shared" si="1"/>
        <v>9101587.101440001</v>
      </c>
      <c r="H40" s="13">
        <v>9101587101.44</v>
      </c>
      <c r="I40" s="18">
        <f t="shared" si="2"/>
        <v>75.45526812864583</v>
      </c>
    </row>
    <row r="41" spans="1:9" ht="16.5">
      <c r="A41" s="1"/>
      <c r="B41" s="7" t="s">
        <v>73</v>
      </c>
      <c r="C41" s="8" t="s">
        <v>84</v>
      </c>
      <c r="D41" s="8" t="s">
        <v>77</v>
      </c>
      <c r="E41" s="12">
        <f t="shared" si="0"/>
        <v>2436873.199</v>
      </c>
      <c r="F41" s="13">
        <v>2436873199</v>
      </c>
      <c r="G41" s="14">
        <f t="shared" si="1"/>
        <v>1916280.04433</v>
      </c>
      <c r="H41" s="13">
        <v>1916280044.33</v>
      </c>
      <c r="I41" s="18">
        <f t="shared" si="2"/>
        <v>78.63683859777227</v>
      </c>
    </row>
    <row r="42" spans="1:9" ht="16.5">
      <c r="A42" s="1"/>
      <c r="B42" s="7" t="s">
        <v>48</v>
      </c>
      <c r="C42" s="8" t="s">
        <v>84</v>
      </c>
      <c r="D42" s="8" t="s">
        <v>78</v>
      </c>
      <c r="E42" s="12">
        <f t="shared" si="0"/>
        <v>7516632.21</v>
      </c>
      <c r="F42" s="13">
        <v>7516632210</v>
      </c>
      <c r="G42" s="14">
        <f t="shared" si="1"/>
        <v>5793504.20004</v>
      </c>
      <c r="H42" s="13">
        <v>5793504200.04</v>
      </c>
      <c r="I42" s="18">
        <f t="shared" si="2"/>
        <v>77.07579722116003</v>
      </c>
    </row>
    <row r="43" spans="1:9" ht="30">
      <c r="A43" s="1"/>
      <c r="B43" s="7" t="s">
        <v>93</v>
      </c>
      <c r="C43" s="8" t="s">
        <v>84</v>
      </c>
      <c r="D43" s="8" t="s">
        <v>81</v>
      </c>
      <c r="E43" s="12">
        <f t="shared" si="0"/>
        <v>207641.23</v>
      </c>
      <c r="F43" s="13">
        <v>207641230</v>
      </c>
      <c r="G43" s="14">
        <f t="shared" si="1"/>
        <v>105009.90443000001</v>
      </c>
      <c r="H43" s="13">
        <v>105009904.43</v>
      </c>
      <c r="I43" s="18">
        <f t="shared" si="2"/>
        <v>50.572761695738365</v>
      </c>
    </row>
    <row r="44" spans="1:9" ht="30">
      <c r="A44" s="1"/>
      <c r="B44" s="7" t="s">
        <v>24</v>
      </c>
      <c r="C44" s="8" t="s">
        <v>84</v>
      </c>
      <c r="D44" s="8" t="s">
        <v>82</v>
      </c>
      <c r="E44" s="12">
        <f t="shared" si="0"/>
        <v>1452741.525</v>
      </c>
      <c r="F44" s="13">
        <v>1452741525</v>
      </c>
      <c r="G44" s="14">
        <f t="shared" si="1"/>
        <v>950631.5388300001</v>
      </c>
      <c r="H44" s="13">
        <v>950631538.83</v>
      </c>
      <c r="I44" s="18">
        <f t="shared" si="2"/>
        <v>65.43707345530721</v>
      </c>
    </row>
    <row r="45" spans="1:9" ht="45">
      <c r="A45" s="1"/>
      <c r="B45" s="7" t="s">
        <v>50</v>
      </c>
      <c r="C45" s="8" t="s">
        <v>84</v>
      </c>
      <c r="D45" s="8" t="s">
        <v>90</v>
      </c>
      <c r="E45" s="12">
        <f t="shared" si="0"/>
        <v>76115.26</v>
      </c>
      <c r="F45" s="13">
        <v>76115260</v>
      </c>
      <c r="G45" s="14">
        <f t="shared" si="1"/>
        <v>54231.888100000004</v>
      </c>
      <c r="H45" s="13">
        <v>54231888.1</v>
      </c>
      <c r="I45" s="18">
        <f t="shared" si="2"/>
        <v>71.2496917175347</v>
      </c>
    </row>
    <row r="46" spans="1:9" ht="30">
      <c r="A46" s="1"/>
      <c r="B46" s="7" t="s">
        <v>2</v>
      </c>
      <c r="C46" s="8" t="s">
        <v>84</v>
      </c>
      <c r="D46" s="8" t="s">
        <v>84</v>
      </c>
      <c r="E46" s="12">
        <f t="shared" si="0"/>
        <v>181625.5</v>
      </c>
      <c r="F46" s="13">
        <v>181625500</v>
      </c>
      <c r="G46" s="14">
        <f t="shared" si="1"/>
        <v>155112.08430000002</v>
      </c>
      <c r="H46" s="13">
        <v>155112084.3</v>
      </c>
      <c r="I46" s="18">
        <f t="shared" si="2"/>
        <v>85.40215129483471</v>
      </c>
    </row>
    <row r="47" spans="1:9" ht="30">
      <c r="A47" s="1"/>
      <c r="B47" s="7" t="s">
        <v>19</v>
      </c>
      <c r="C47" s="8" t="s">
        <v>84</v>
      </c>
      <c r="D47" s="8" t="s">
        <v>88</v>
      </c>
      <c r="E47" s="12">
        <f t="shared" si="0"/>
        <v>190599.9</v>
      </c>
      <c r="F47" s="13">
        <v>190599900</v>
      </c>
      <c r="G47" s="14">
        <f t="shared" si="1"/>
        <v>126817.44141</v>
      </c>
      <c r="H47" s="13">
        <v>126817441.41</v>
      </c>
      <c r="I47" s="18">
        <f t="shared" si="2"/>
        <v>66.53594330846974</v>
      </c>
    </row>
    <row r="48" spans="1:9" ht="16.5">
      <c r="A48" s="1"/>
      <c r="B48" s="7" t="s">
        <v>65</v>
      </c>
      <c r="C48" s="8" t="s">
        <v>91</v>
      </c>
      <c r="D48" s="8"/>
      <c r="E48" s="9">
        <f t="shared" si="0"/>
        <v>842229.76</v>
      </c>
      <c r="F48" s="13">
        <v>842229760</v>
      </c>
      <c r="G48" s="11">
        <f t="shared" si="1"/>
        <v>511433.85305000003</v>
      </c>
      <c r="H48" s="13">
        <v>511433853.05</v>
      </c>
      <c r="I48" s="18">
        <f t="shared" si="2"/>
        <v>60.723792644182986</v>
      </c>
    </row>
    <row r="49" spans="1:9" ht="16.5">
      <c r="A49" s="1"/>
      <c r="B49" s="7" t="s">
        <v>51</v>
      </c>
      <c r="C49" s="8" t="s">
        <v>91</v>
      </c>
      <c r="D49" s="8" t="s">
        <v>77</v>
      </c>
      <c r="E49" s="12">
        <f t="shared" si="0"/>
        <v>761669.36</v>
      </c>
      <c r="F49" s="13">
        <v>761669360</v>
      </c>
      <c r="G49" s="14">
        <f t="shared" si="1"/>
        <v>474329.0795</v>
      </c>
      <c r="H49" s="13">
        <v>474329079.5</v>
      </c>
      <c r="I49" s="18">
        <f t="shared" si="2"/>
        <v>62.27493245888216</v>
      </c>
    </row>
    <row r="50" spans="1:9" ht="30">
      <c r="A50" s="1"/>
      <c r="B50" s="7" t="s">
        <v>25</v>
      </c>
      <c r="C50" s="8" t="s">
        <v>91</v>
      </c>
      <c r="D50" s="8" t="s">
        <v>82</v>
      </c>
      <c r="E50" s="12">
        <f t="shared" si="0"/>
        <v>80560.4</v>
      </c>
      <c r="F50" s="13">
        <v>80560400</v>
      </c>
      <c r="G50" s="14">
        <f t="shared" si="1"/>
        <v>37104.77355</v>
      </c>
      <c r="H50" s="13">
        <v>37104773.55</v>
      </c>
      <c r="I50" s="18">
        <f t="shared" si="2"/>
        <v>46.05832834742628</v>
      </c>
    </row>
    <row r="51" spans="1:9" ht="16.5">
      <c r="A51" s="1"/>
      <c r="B51" s="7" t="s">
        <v>49</v>
      </c>
      <c r="C51" s="8" t="s">
        <v>88</v>
      </c>
      <c r="D51" s="8"/>
      <c r="E51" s="9">
        <f t="shared" si="0"/>
        <v>3500433.3463600003</v>
      </c>
      <c r="F51" s="13">
        <v>3500433346.36</v>
      </c>
      <c r="G51" s="11">
        <f t="shared" si="1"/>
        <v>2217603.35456</v>
      </c>
      <c r="H51" s="13">
        <v>2217603354.56</v>
      </c>
      <c r="I51" s="18">
        <f t="shared" si="2"/>
        <v>63.352251996628404</v>
      </c>
    </row>
    <row r="52" spans="1:9" ht="16.5">
      <c r="A52" s="1"/>
      <c r="B52" s="7" t="s">
        <v>47</v>
      </c>
      <c r="C52" s="8" t="s">
        <v>88</v>
      </c>
      <c r="D52" s="8" t="s">
        <v>77</v>
      </c>
      <c r="E52" s="12">
        <f t="shared" si="0"/>
        <v>2124441.79236</v>
      </c>
      <c r="F52" s="13">
        <v>2124441792.36</v>
      </c>
      <c r="G52" s="14">
        <f t="shared" si="1"/>
        <v>1344048.4788900001</v>
      </c>
      <c r="H52" s="13">
        <v>1344048478.89</v>
      </c>
      <c r="I52" s="18">
        <f t="shared" si="2"/>
        <v>63.26595926155847</v>
      </c>
    </row>
    <row r="53" spans="1:9" ht="16.5">
      <c r="A53" s="1"/>
      <c r="B53" s="7" t="s">
        <v>0</v>
      </c>
      <c r="C53" s="8" t="s">
        <v>88</v>
      </c>
      <c r="D53" s="8" t="s">
        <v>78</v>
      </c>
      <c r="E53" s="12">
        <f t="shared" si="0"/>
        <v>209657.215</v>
      </c>
      <c r="F53" s="13">
        <v>209657215</v>
      </c>
      <c r="G53" s="14">
        <f t="shared" si="1"/>
        <v>131942.62259</v>
      </c>
      <c r="H53" s="13">
        <v>131942622.59</v>
      </c>
      <c r="I53" s="18">
        <f t="shared" si="2"/>
        <v>62.93254567461464</v>
      </c>
    </row>
    <row r="54" spans="1:9" ht="16.5">
      <c r="A54" s="1"/>
      <c r="B54" s="7" t="s">
        <v>31</v>
      </c>
      <c r="C54" s="8" t="s">
        <v>88</v>
      </c>
      <c r="D54" s="8" t="s">
        <v>82</v>
      </c>
      <c r="E54" s="12">
        <f t="shared" si="0"/>
        <v>47577.686</v>
      </c>
      <c r="F54" s="13">
        <v>47577686</v>
      </c>
      <c r="G54" s="14">
        <f t="shared" si="1"/>
        <v>32784.07985</v>
      </c>
      <c r="H54" s="13">
        <v>32784079.85</v>
      </c>
      <c r="I54" s="18">
        <f t="shared" si="2"/>
        <v>68.90641938744142</v>
      </c>
    </row>
    <row r="55" spans="1:9" ht="16.5">
      <c r="A55" s="1"/>
      <c r="B55" s="7" t="s">
        <v>54</v>
      </c>
      <c r="C55" s="8" t="s">
        <v>88</v>
      </c>
      <c r="D55" s="8" t="s">
        <v>90</v>
      </c>
      <c r="E55" s="12">
        <f t="shared" si="0"/>
        <v>201074.198</v>
      </c>
      <c r="F55" s="13">
        <v>201074198</v>
      </c>
      <c r="G55" s="14">
        <f t="shared" si="1"/>
        <v>134485.07324</v>
      </c>
      <c r="H55" s="13">
        <v>134485073.24</v>
      </c>
      <c r="I55" s="18">
        <f t="shared" si="2"/>
        <v>66.88330704668533</v>
      </c>
    </row>
    <row r="56" spans="1:9" ht="45">
      <c r="A56" s="1"/>
      <c r="B56" s="7" t="s">
        <v>57</v>
      </c>
      <c r="C56" s="8" t="s">
        <v>88</v>
      </c>
      <c r="D56" s="8" t="s">
        <v>83</v>
      </c>
      <c r="E56" s="12">
        <f t="shared" si="0"/>
        <v>133042</v>
      </c>
      <c r="F56" s="13">
        <v>133042000</v>
      </c>
      <c r="G56" s="14">
        <f t="shared" si="1"/>
        <v>100300</v>
      </c>
      <c r="H56" s="13">
        <v>100300000</v>
      </c>
      <c r="I56" s="18">
        <f t="shared" si="2"/>
        <v>75.38972655251726</v>
      </c>
    </row>
    <row r="57" spans="1:9" ht="30">
      <c r="A57" s="1"/>
      <c r="B57" s="7" t="s">
        <v>68</v>
      </c>
      <c r="C57" s="8" t="s">
        <v>88</v>
      </c>
      <c r="D57" s="8" t="s">
        <v>88</v>
      </c>
      <c r="E57" s="12">
        <f t="shared" si="0"/>
        <v>784640.455</v>
      </c>
      <c r="F57" s="13">
        <v>784640455</v>
      </c>
      <c r="G57" s="14">
        <f t="shared" si="1"/>
        <v>474043.09999</v>
      </c>
      <c r="H57" s="13">
        <v>474043099.99</v>
      </c>
      <c r="I57" s="18">
        <f t="shared" si="2"/>
        <v>60.415327424074775</v>
      </c>
    </row>
    <row r="58" spans="1:9" ht="16.5">
      <c r="A58" s="1"/>
      <c r="B58" s="7" t="s">
        <v>69</v>
      </c>
      <c r="C58" s="8" t="s">
        <v>85</v>
      </c>
      <c r="D58" s="8"/>
      <c r="E58" s="9">
        <f t="shared" si="0"/>
        <v>13719192.73812</v>
      </c>
      <c r="F58" s="13">
        <v>13719192738.12</v>
      </c>
      <c r="G58" s="11">
        <f t="shared" si="1"/>
        <v>9888061.22339</v>
      </c>
      <c r="H58" s="13">
        <v>9888061223.39</v>
      </c>
      <c r="I58" s="18">
        <f t="shared" si="2"/>
        <v>72.0746578325643</v>
      </c>
    </row>
    <row r="59" spans="1:9" ht="16.5">
      <c r="A59" s="1"/>
      <c r="B59" s="7" t="s">
        <v>34</v>
      </c>
      <c r="C59" s="8" t="s">
        <v>85</v>
      </c>
      <c r="D59" s="8" t="s">
        <v>77</v>
      </c>
      <c r="E59" s="12">
        <f t="shared" si="0"/>
        <v>198983.4</v>
      </c>
      <c r="F59" s="13">
        <v>198983400</v>
      </c>
      <c r="G59" s="14">
        <f t="shared" si="1"/>
        <v>139552.93063</v>
      </c>
      <c r="H59" s="13">
        <v>139552930.63</v>
      </c>
      <c r="I59" s="18">
        <f t="shared" si="2"/>
        <v>70.1329511054691</v>
      </c>
    </row>
    <row r="60" spans="1:9" ht="16.5">
      <c r="A60" s="1"/>
      <c r="B60" s="7" t="s">
        <v>1</v>
      </c>
      <c r="C60" s="8" t="s">
        <v>85</v>
      </c>
      <c r="D60" s="8" t="s">
        <v>78</v>
      </c>
      <c r="E60" s="12">
        <f t="shared" si="0"/>
        <v>1762880.1</v>
      </c>
      <c r="F60" s="13">
        <v>1762880100</v>
      </c>
      <c r="G60" s="14">
        <f t="shared" si="1"/>
        <v>1185703.48109</v>
      </c>
      <c r="H60" s="13">
        <v>1185703481.09</v>
      </c>
      <c r="I60" s="18">
        <f t="shared" si="2"/>
        <v>67.25945122926964</v>
      </c>
    </row>
    <row r="61" spans="1:9" ht="16.5">
      <c r="A61" s="1"/>
      <c r="B61" s="7" t="s">
        <v>7</v>
      </c>
      <c r="C61" s="8" t="s">
        <v>85</v>
      </c>
      <c r="D61" s="8" t="s">
        <v>81</v>
      </c>
      <c r="E61" s="12">
        <f t="shared" si="0"/>
        <v>9874892.14923</v>
      </c>
      <c r="F61" s="13">
        <v>9874892149.23</v>
      </c>
      <c r="G61" s="14">
        <f t="shared" si="1"/>
        <v>7380999.38606</v>
      </c>
      <c r="H61" s="13">
        <v>7380999386.06</v>
      </c>
      <c r="I61" s="18">
        <f t="shared" si="2"/>
        <v>74.74511391636352</v>
      </c>
    </row>
    <row r="62" spans="1:9" ht="16.5">
      <c r="A62" s="1"/>
      <c r="B62" s="7" t="s">
        <v>22</v>
      </c>
      <c r="C62" s="8" t="s">
        <v>85</v>
      </c>
      <c r="D62" s="8" t="s">
        <v>82</v>
      </c>
      <c r="E62" s="12">
        <f t="shared" si="0"/>
        <v>1687652.9888900002</v>
      </c>
      <c r="F62" s="13">
        <v>1687652988.89</v>
      </c>
      <c r="G62" s="14">
        <f t="shared" si="1"/>
        <v>1052679.8165199999</v>
      </c>
      <c r="H62" s="13">
        <v>1052679816.52</v>
      </c>
      <c r="I62" s="18">
        <f t="shared" si="2"/>
        <v>62.37537120781958</v>
      </c>
    </row>
    <row r="63" spans="1:9" ht="30">
      <c r="A63" s="1"/>
      <c r="B63" s="7" t="s">
        <v>5</v>
      </c>
      <c r="C63" s="8" t="s">
        <v>85</v>
      </c>
      <c r="D63" s="8" t="s">
        <v>83</v>
      </c>
      <c r="E63" s="12">
        <f t="shared" si="0"/>
        <v>194784.1</v>
      </c>
      <c r="F63" s="13">
        <v>194784100</v>
      </c>
      <c r="G63" s="14">
        <f t="shared" si="1"/>
        <v>129125.60909</v>
      </c>
      <c r="H63" s="13">
        <v>129125609.09</v>
      </c>
      <c r="I63" s="18">
        <f t="shared" si="2"/>
        <v>66.29165783552148</v>
      </c>
    </row>
    <row r="64" spans="1:9" ht="30">
      <c r="A64" s="1"/>
      <c r="B64" s="7" t="s">
        <v>12</v>
      </c>
      <c r="C64" s="8" t="s">
        <v>86</v>
      </c>
      <c r="D64" s="8"/>
      <c r="E64" s="9">
        <f t="shared" si="0"/>
        <v>794342.671</v>
      </c>
      <c r="F64" s="13">
        <v>794342671</v>
      </c>
      <c r="G64" s="11">
        <f t="shared" si="1"/>
        <v>426755.83664999995</v>
      </c>
      <c r="H64" s="13">
        <v>426755836.65</v>
      </c>
      <c r="I64" s="18">
        <f t="shared" si="2"/>
        <v>53.72440034132322</v>
      </c>
    </row>
    <row r="65" spans="1:9" ht="16.5">
      <c r="A65" s="1"/>
      <c r="B65" s="7" t="s">
        <v>46</v>
      </c>
      <c r="C65" s="8" t="s">
        <v>86</v>
      </c>
      <c r="D65" s="8" t="s">
        <v>77</v>
      </c>
      <c r="E65" s="12">
        <f t="shared" si="0"/>
        <v>224573.296</v>
      </c>
      <c r="F65" s="13">
        <v>224573296</v>
      </c>
      <c r="G65" s="14">
        <f t="shared" si="1"/>
        <v>164257.07866</v>
      </c>
      <c r="H65" s="13">
        <v>164257078.66</v>
      </c>
      <c r="I65" s="18">
        <f t="shared" si="2"/>
        <v>73.14185683947035</v>
      </c>
    </row>
    <row r="66" spans="1:9" ht="16.5">
      <c r="A66" s="1"/>
      <c r="B66" s="7" t="s">
        <v>40</v>
      </c>
      <c r="C66" s="8" t="s">
        <v>86</v>
      </c>
      <c r="D66" s="8" t="s">
        <v>78</v>
      </c>
      <c r="E66" s="12">
        <f t="shared" si="0"/>
        <v>458316.375</v>
      </c>
      <c r="F66" s="13">
        <v>458316375</v>
      </c>
      <c r="G66" s="14">
        <f t="shared" si="1"/>
        <v>185503.8813</v>
      </c>
      <c r="H66" s="13">
        <v>185503881.3</v>
      </c>
      <c r="I66" s="18">
        <f t="shared" si="2"/>
        <v>40.475071679470325</v>
      </c>
    </row>
    <row r="67" spans="1:9" ht="16.5">
      <c r="A67" s="1"/>
      <c r="B67" s="7" t="s">
        <v>55</v>
      </c>
      <c r="C67" s="8" t="s">
        <v>86</v>
      </c>
      <c r="D67" s="8" t="s">
        <v>81</v>
      </c>
      <c r="E67" s="12">
        <f t="shared" si="0"/>
        <v>95038.2</v>
      </c>
      <c r="F67" s="13">
        <v>95038200</v>
      </c>
      <c r="G67" s="14">
        <f t="shared" si="1"/>
        <v>65279.35</v>
      </c>
      <c r="H67" s="13">
        <v>65279350</v>
      </c>
      <c r="I67" s="18">
        <f t="shared" si="2"/>
        <v>68.68748566365946</v>
      </c>
    </row>
    <row r="68" spans="1:9" ht="30">
      <c r="A68" s="1"/>
      <c r="B68" s="7" t="s">
        <v>4</v>
      </c>
      <c r="C68" s="8" t="s">
        <v>86</v>
      </c>
      <c r="D68" s="8" t="s">
        <v>90</v>
      </c>
      <c r="E68" s="12">
        <f t="shared" si="0"/>
        <v>16414.8</v>
      </c>
      <c r="F68" s="13">
        <v>16414800</v>
      </c>
      <c r="G68" s="14">
        <f t="shared" si="1"/>
        <v>11715.526689999999</v>
      </c>
      <c r="H68" s="13">
        <v>11715526.69</v>
      </c>
      <c r="I68" s="18">
        <f t="shared" si="2"/>
        <v>71.3717297195214</v>
      </c>
    </row>
    <row r="69" spans="1:9" ht="30">
      <c r="A69" s="1"/>
      <c r="B69" s="7" t="s">
        <v>67</v>
      </c>
      <c r="C69" s="8" t="s">
        <v>92</v>
      </c>
      <c r="D69" s="8"/>
      <c r="E69" s="9">
        <f aca="true" t="shared" si="3" ref="E69:E78">F69/1000</f>
        <v>295388.167</v>
      </c>
      <c r="F69" s="13">
        <v>295388167</v>
      </c>
      <c r="G69" s="11">
        <f aca="true" t="shared" si="4" ref="G69:G78">H69/1000</f>
        <v>176695.35827</v>
      </c>
      <c r="H69" s="13">
        <v>176695358.27</v>
      </c>
      <c r="I69" s="18">
        <f aca="true" t="shared" si="5" ref="I69:I78">G69/E69*100</f>
        <v>59.818021847164914</v>
      </c>
    </row>
    <row r="70" spans="1:9" ht="16.5">
      <c r="A70" s="1"/>
      <c r="B70" s="7" t="s">
        <v>42</v>
      </c>
      <c r="C70" s="8" t="s">
        <v>92</v>
      </c>
      <c r="D70" s="8" t="s">
        <v>77</v>
      </c>
      <c r="E70" s="12">
        <f t="shared" si="3"/>
        <v>165886.167</v>
      </c>
      <c r="F70" s="13">
        <v>165886167</v>
      </c>
      <c r="G70" s="14">
        <f t="shared" si="4"/>
        <v>84503.67212</v>
      </c>
      <c r="H70" s="13">
        <v>84503672.12</v>
      </c>
      <c r="I70" s="18">
        <f t="shared" si="5"/>
        <v>50.94075874331343</v>
      </c>
    </row>
    <row r="71" spans="1:9" ht="30">
      <c r="A71" s="1"/>
      <c r="B71" s="7" t="s">
        <v>71</v>
      </c>
      <c r="C71" s="8" t="s">
        <v>92</v>
      </c>
      <c r="D71" s="8" t="s">
        <v>78</v>
      </c>
      <c r="E71" s="12">
        <f t="shared" si="3"/>
        <v>108378.1</v>
      </c>
      <c r="F71" s="13">
        <v>108378100</v>
      </c>
      <c r="G71" s="14">
        <f t="shared" si="4"/>
        <v>78550</v>
      </c>
      <c r="H71" s="13">
        <v>78550000</v>
      </c>
      <c r="I71" s="18">
        <f t="shared" si="5"/>
        <v>72.4777422745001</v>
      </c>
    </row>
    <row r="72" spans="1:9" ht="30">
      <c r="A72" s="1"/>
      <c r="B72" s="7" t="s">
        <v>30</v>
      </c>
      <c r="C72" s="8" t="s">
        <v>92</v>
      </c>
      <c r="D72" s="8" t="s">
        <v>82</v>
      </c>
      <c r="E72" s="12">
        <f t="shared" si="3"/>
        <v>21123.9</v>
      </c>
      <c r="F72" s="13">
        <v>21123900</v>
      </c>
      <c r="G72" s="14">
        <f t="shared" si="4"/>
        <v>13641.68615</v>
      </c>
      <c r="H72" s="13">
        <v>13641686.15</v>
      </c>
      <c r="I72" s="18">
        <f t="shared" si="5"/>
        <v>64.57939182631995</v>
      </c>
    </row>
    <row r="73" spans="1:9" ht="45">
      <c r="A73" s="1"/>
      <c r="B73" s="7" t="s">
        <v>70</v>
      </c>
      <c r="C73" s="8" t="s">
        <v>87</v>
      </c>
      <c r="D73" s="8"/>
      <c r="E73" s="9">
        <f t="shared" si="3"/>
        <v>1204689</v>
      </c>
      <c r="F73" s="13">
        <v>1204689000</v>
      </c>
      <c r="G73" s="11">
        <f t="shared" si="4"/>
        <v>758182.92912</v>
      </c>
      <c r="H73" s="13">
        <v>758182929.12</v>
      </c>
      <c r="I73" s="18">
        <f t="shared" si="5"/>
        <v>62.935988385384114</v>
      </c>
    </row>
    <row r="74" spans="1:9" ht="30">
      <c r="A74" s="1"/>
      <c r="B74" s="7" t="s">
        <v>8</v>
      </c>
      <c r="C74" s="8" t="s">
        <v>87</v>
      </c>
      <c r="D74" s="8" t="s">
        <v>77</v>
      </c>
      <c r="E74" s="12">
        <f t="shared" si="3"/>
        <v>1204689</v>
      </c>
      <c r="F74" s="13">
        <v>1204689000</v>
      </c>
      <c r="G74" s="14">
        <f t="shared" si="4"/>
        <v>758182.92912</v>
      </c>
      <c r="H74" s="13">
        <v>758182929.12</v>
      </c>
      <c r="I74" s="18">
        <f t="shared" si="5"/>
        <v>62.935988385384114</v>
      </c>
    </row>
    <row r="75" spans="1:9" ht="90">
      <c r="A75" s="1"/>
      <c r="B75" s="7" t="s">
        <v>15</v>
      </c>
      <c r="C75" s="8" t="s">
        <v>89</v>
      </c>
      <c r="D75" s="8"/>
      <c r="E75" s="9">
        <f t="shared" si="3"/>
        <v>3010815.312</v>
      </c>
      <c r="F75" s="13">
        <v>3010815312</v>
      </c>
      <c r="G75" s="11">
        <f t="shared" si="4"/>
        <v>2512796.14673</v>
      </c>
      <c r="H75" s="13">
        <v>2512796146.73</v>
      </c>
      <c r="I75" s="18">
        <f t="shared" si="5"/>
        <v>83.45899320741864</v>
      </c>
    </row>
    <row r="76" spans="1:9" ht="60">
      <c r="A76" s="1"/>
      <c r="B76" s="7" t="s">
        <v>43</v>
      </c>
      <c r="C76" s="8" t="s">
        <v>89</v>
      </c>
      <c r="D76" s="8" t="s">
        <v>77</v>
      </c>
      <c r="E76" s="12">
        <f t="shared" si="3"/>
        <v>1758224.6</v>
      </c>
      <c r="F76" s="13">
        <v>1758224600</v>
      </c>
      <c r="G76" s="14">
        <f t="shared" si="4"/>
        <v>1544282.032</v>
      </c>
      <c r="H76" s="13">
        <v>1544282032</v>
      </c>
      <c r="I76" s="18">
        <f t="shared" si="5"/>
        <v>87.83189769953167</v>
      </c>
    </row>
    <row r="77" spans="1:9" ht="16.5">
      <c r="A77" s="1"/>
      <c r="B77" s="7" t="s">
        <v>39</v>
      </c>
      <c r="C77" s="8" t="s">
        <v>89</v>
      </c>
      <c r="D77" s="8" t="s">
        <v>78</v>
      </c>
      <c r="E77" s="12">
        <f t="shared" si="3"/>
        <v>928590.712</v>
      </c>
      <c r="F77" s="13">
        <v>928590712</v>
      </c>
      <c r="G77" s="14">
        <f t="shared" si="4"/>
        <v>773194.954</v>
      </c>
      <c r="H77" s="13">
        <v>773194954</v>
      </c>
      <c r="I77" s="18">
        <f t="shared" si="5"/>
        <v>83.26541973855107</v>
      </c>
    </row>
    <row r="78" spans="1:9" ht="30">
      <c r="A78" s="1"/>
      <c r="B78" s="7" t="s">
        <v>14</v>
      </c>
      <c r="C78" s="8" t="s">
        <v>89</v>
      </c>
      <c r="D78" s="8" t="s">
        <v>81</v>
      </c>
      <c r="E78" s="12">
        <f t="shared" si="3"/>
        <v>324000</v>
      </c>
      <c r="F78" s="13">
        <v>324000000</v>
      </c>
      <c r="G78" s="14">
        <f t="shared" si="4"/>
        <v>195319.16073</v>
      </c>
      <c r="H78" s="13">
        <v>195319160.73</v>
      </c>
      <c r="I78" s="18">
        <f t="shared" si="5"/>
        <v>60.28369158333333</v>
      </c>
    </row>
  </sheetData>
  <sheetProtection/>
  <mergeCells count="2">
    <mergeCell ref="A2:H2"/>
    <mergeCell ref="B1:I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2017-11-01T11:15:11Z</cp:lastPrinted>
  <dcterms:created xsi:type="dcterms:W3CDTF">2017-10-24T14:33:41Z</dcterms:created>
  <dcterms:modified xsi:type="dcterms:W3CDTF">2017-11-01T11:15:24Z</dcterms:modified>
  <cp:category/>
  <cp:version/>
  <cp:contentType/>
  <cp:contentStatus/>
</cp:coreProperties>
</file>