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<sst xmlns="http://schemas.openxmlformats.org/spreadsheetml/2006/main" count="16" uniqueCount="16">
  <si>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тыс.руб.</t>
  </si>
  <si>
    <t>Вид обязательств</t>
  </si>
  <si>
    <t>Объем долга</t>
  </si>
  <si>
    <t>в  том числе со сроками погашения в</t>
  </si>
  <si>
    <t>2009 году</t>
  </si>
  <si>
    <t>2010 году</t>
  </si>
  <si>
    <t>2011 году</t>
  </si>
  <si>
    <t>Объем государственного долга Липецкой области, всего</t>
  </si>
  <si>
    <t>в том числе:</t>
  </si>
  <si>
    <t>Облигационные займы</t>
  </si>
  <si>
    <t xml:space="preserve">Централизованные кредиты, полученные предприятиями и организациями АПК в 1992-1994г.г., и начисленные на них проценты, переоформленные в государственный внутренний долг </t>
  </si>
  <si>
    <t>Государственные гарантии</t>
  </si>
  <si>
    <t>2012 году</t>
  </si>
  <si>
    <t>2013 году</t>
  </si>
  <si>
    <t>Сведения о долговых обязательствах Липецкой области по состоянию на 01.09.2009 года, в том числе по видам обязательств и срокам их погашения</t>
  </si>
  <si>
    <t>Бюджетный кредит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</si>
</sst>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75" zoomScaleNormal="75" workbookViewId="0" topLeftCell="A7">
      <selection activeCell="I8" sqref="I8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1.75390625" style="0" customWidth="1"/>
    <col min="4" max="4" width="13.75390625" style="0" customWidth="1"/>
    <col min="5" max="5" width="15.875" style="0" customWidth="1"/>
    <col min="6" max="7" width="11.75390625" style="0" customWidth="1"/>
    <col min="8" max="9" width="13.25390625" style="0" bestFit="1" customWidth="1"/>
  </cols>
  <sheetData>
    <row r="1" spans="1:7" ht="81" customHeight="1">
      <c r="A1" s="18" t="s">
        <v>14</v>
      </c>
      <c r="B1" s="18"/>
      <c r="C1" s="18"/>
      <c r="D1" s="18"/>
      <c r="E1" s="18"/>
      <c r="F1" s="18"/>
      <c r="G1" s="18"/>
    </row>
    <row r="2" spans="1:7" ht="15" customHeight="1">
      <c r="A2" s="1"/>
      <c r="B2" s="1"/>
      <c r="C2" s="24" t="s">
        <v>0</v>
      </c>
      <c r="D2" s="24"/>
      <c r="E2" s="24"/>
      <c r="F2" s="24"/>
      <c r="G2" s="24"/>
    </row>
    <row r="3" spans="1:8" ht="28.5" customHeight="1">
      <c r="A3" s="19" t="s">
        <v>1</v>
      </c>
      <c r="B3" s="19" t="s">
        <v>2</v>
      </c>
      <c r="C3" s="21" t="s">
        <v>3</v>
      </c>
      <c r="D3" s="22"/>
      <c r="E3" s="22"/>
      <c r="F3" s="22"/>
      <c r="G3" s="23"/>
      <c r="H3" s="15"/>
    </row>
    <row r="4" spans="1:7" ht="30" customHeight="1">
      <c r="A4" s="20"/>
      <c r="B4" s="20"/>
      <c r="C4" s="2" t="s">
        <v>4</v>
      </c>
      <c r="D4" s="2" t="s">
        <v>5</v>
      </c>
      <c r="E4" s="2" t="s">
        <v>6</v>
      </c>
      <c r="F4" s="2" t="s">
        <v>12</v>
      </c>
      <c r="G4" s="2" t="s">
        <v>13</v>
      </c>
    </row>
    <row r="5" spans="1:9" ht="39" customHeight="1">
      <c r="A5" s="3" t="s">
        <v>7</v>
      </c>
      <c r="B5" s="4">
        <f aca="true" t="shared" si="0" ref="B5:G5">SUM(B7:B10)</f>
        <v>3950738.7</v>
      </c>
      <c r="C5" s="4">
        <f t="shared" si="0"/>
        <v>334290</v>
      </c>
      <c r="D5" s="4">
        <f t="shared" si="0"/>
        <v>1450048.7</v>
      </c>
      <c r="E5" s="4">
        <f t="shared" si="0"/>
        <v>1025000</v>
      </c>
      <c r="F5" s="4">
        <f t="shared" si="0"/>
        <v>566400</v>
      </c>
      <c r="G5" s="4">
        <f t="shared" si="0"/>
        <v>575000</v>
      </c>
      <c r="H5" s="5"/>
      <c r="I5" s="5"/>
    </row>
    <row r="6" spans="1:7" ht="19.5" customHeight="1">
      <c r="A6" s="6" t="s">
        <v>8</v>
      </c>
      <c r="B6" s="7"/>
      <c r="C6" s="7"/>
      <c r="D6" s="8"/>
      <c r="E6" s="8"/>
      <c r="F6" s="9"/>
      <c r="G6" s="9"/>
    </row>
    <row r="7" spans="1:8" ht="42" customHeight="1">
      <c r="A7" s="6" t="s">
        <v>9</v>
      </c>
      <c r="B7" s="10">
        <f>3500000-450000</f>
        <v>3050000</v>
      </c>
      <c r="C7" s="11"/>
      <c r="D7" s="11">
        <f>950000+375000</f>
        <v>1325000</v>
      </c>
      <c r="E7" s="11">
        <f>600000+375000</f>
        <v>975000</v>
      </c>
      <c r="F7" s="12">
        <v>375000</v>
      </c>
      <c r="G7" s="12">
        <v>375000</v>
      </c>
      <c r="H7" s="5"/>
    </row>
    <row r="8" spans="1:8" ht="106.5" customHeight="1">
      <c r="A8" s="6" t="s">
        <v>10</v>
      </c>
      <c r="B8" s="10">
        <v>10098.7</v>
      </c>
      <c r="C8" s="10">
        <v>5050</v>
      </c>
      <c r="D8" s="10">
        <f>B8-C8</f>
        <v>5048.700000000001</v>
      </c>
      <c r="E8" s="8"/>
      <c r="F8" s="9"/>
      <c r="G8" s="9"/>
      <c r="H8" s="5"/>
    </row>
    <row r="9" spans="1:8" ht="115.5" customHeight="1">
      <c r="A9" s="6" t="s">
        <v>15</v>
      </c>
      <c r="B9" s="10">
        <v>116400</v>
      </c>
      <c r="C9" s="10"/>
      <c r="D9" s="10"/>
      <c r="E9" s="8"/>
      <c r="F9" s="10">
        <v>116400</v>
      </c>
      <c r="G9" s="9"/>
      <c r="H9" s="5"/>
    </row>
    <row r="10" spans="1:8" ht="36.75" customHeight="1">
      <c r="A10" s="6" t="s">
        <v>11</v>
      </c>
      <c r="B10" s="10">
        <f>SUM(C10:G10)</f>
        <v>774240</v>
      </c>
      <c r="C10" s="10">
        <f>77625+203625+42000+5990</f>
        <v>329240</v>
      </c>
      <c r="D10" s="11">
        <v>120000</v>
      </c>
      <c r="E10" s="11">
        <v>50000</v>
      </c>
      <c r="F10" s="16">
        <f>35000+40000</f>
        <v>75000</v>
      </c>
      <c r="G10" s="17">
        <v>200000</v>
      </c>
      <c r="H10" s="5"/>
    </row>
    <row r="11" ht="12.75">
      <c r="A11" s="13"/>
    </row>
    <row r="12" ht="15.75">
      <c r="A12" s="14"/>
    </row>
  </sheetData>
  <mergeCells count="5">
    <mergeCell ref="A1:G1"/>
    <mergeCell ref="A3:A4"/>
    <mergeCell ref="B3:B4"/>
    <mergeCell ref="C3:G3"/>
    <mergeCell ref="C2:G2"/>
  </mergeCells>
  <printOptions/>
  <pageMargins left="1.03" right="0.14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2009-09-03T13:17:35Z</cp:lastPrinted>
  <dcterms:created xsi:type="dcterms:W3CDTF">2009-02-03T12:23:53Z</dcterms:created>
  <dcterms:modified xsi:type="dcterms:W3CDTF">2009-09-03T13:19:38Z</dcterms:modified>
  <cp:category/>
  <cp:version/>
  <cp:contentType/>
  <cp:contentStatus/>
</cp:coreProperties>
</file>