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<sst xmlns="http://schemas.openxmlformats.org/spreadsheetml/2006/main" count="20" uniqueCount="20">
  <si>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</si>
  <si>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</si>
  <si>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</si>
  <si>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</si>
  <si>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</si>
  <si>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</si>
  <si>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</si>
  <si>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</si>
  <si>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</si>
  <si>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</si>
  <si>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</si>
  <si>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</si>
  <si>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</si>
  <si>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</si>
  <si>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</si>
  <si>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</si>
  <si>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</si>
  <si>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</si>
  <si>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</si>
  <si>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01.12.2015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</si>
</sst>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1"/>
      <c r="B2" s="1"/>
      <c r="D2" s="11"/>
      <c r="E2" s="11"/>
      <c r="F2" s="11"/>
      <c r="G2" s="11"/>
      <c r="J2" s="23" t="s">
        <v>9</v>
      </c>
      <c r="K2" s="23"/>
    </row>
    <row r="3" spans="1:11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  <c r="K3" s="26"/>
    </row>
    <row r="4" spans="1:11" ht="30" customHeight="1">
      <c r="A4" s="25"/>
      <c r="B4" s="25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18</v>
      </c>
    </row>
    <row r="5" spans="1:13" ht="49.5" customHeight="1">
      <c r="A5" s="3" t="s">
        <v>2</v>
      </c>
      <c r="B5" s="6">
        <f aca="true" t="shared" si="0" ref="B5:K5">SUM(B7:B10)</f>
        <v>19966230.6</v>
      </c>
      <c r="C5" s="6">
        <f t="shared" si="0"/>
        <v>0</v>
      </c>
      <c r="D5" s="6">
        <f t="shared" si="0"/>
        <v>143.5</v>
      </c>
      <c r="E5" s="6">
        <f t="shared" si="0"/>
        <v>4279752.2</v>
      </c>
      <c r="F5" s="6">
        <f t="shared" si="0"/>
        <v>5100884.5</v>
      </c>
      <c r="G5" s="6">
        <f t="shared" si="0"/>
        <v>5934139.8</v>
      </c>
      <c r="H5" s="6">
        <f t="shared" si="0"/>
        <v>3088442.9</v>
      </c>
      <c r="I5" s="6">
        <f t="shared" si="0"/>
        <v>900000</v>
      </c>
      <c r="J5" s="6">
        <f t="shared" si="0"/>
        <v>9761.2</v>
      </c>
      <c r="K5" s="6">
        <f t="shared" si="0"/>
        <v>653106.5</v>
      </c>
      <c r="M5" s="16"/>
    </row>
    <row r="6" spans="1:11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0"/>
      <c r="K6" s="15"/>
    </row>
    <row r="7" spans="1:11" ht="39.75" customHeight="1">
      <c r="A7" s="9" t="s">
        <v>4</v>
      </c>
      <c r="B7" s="12">
        <f>SUM(D7:K7)</f>
        <v>8050000</v>
      </c>
      <c r="C7" s="5"/>
      <c r="D7" s="8"/>
      <c r="E7" s="8">
        <f>500000+300000+1000000</f>
        <v>1800000</v>
      </c>
      <c r="F7" s="8">
        <f>500000+450000+1000000</f>
        <v>1950000</v>
      </c>
      <c r="G7" s="8">
        <f>450000+1000000</f>
        <v>1450000</v>
      </c>
      <c r="H7" s="8">
        <f>450000+1500000</f>
        <v>1950000</v>
      </c>
      <c r="I7" s="8">
        <v>900000</v>
      </c>
      <c r="J7" s="10"/>
      <c r="K7" s="15"/>
    </row>
    <row r="8" spans="1:11" ht="39.75" customHeight="1">
      <c r="A8" s="9" t="s">
        <v>10</v>
      </c>
      <c r="B8" s="12">
        <f>SUM(D8:K8)</f>
        <v>3555426.5</v>
      </c>
      <c r="C8" s="7"/>
      <c r="D8" s="8"/>
      <c r="E8" s="8"/>
      <c r="F8" s="8">
        <f>350928+810000</f>
        <v>1160928</v>
      </c>
      <c r="G8" s="8">
        <f>526392+1215000</f>
        <v>1741392</v>
      </c>
      <c r="H8" s="10"/>
      <c r="I8" s="10"/>
      <c r="J8" s="10"/>
      <c r="K8" s="8">
        <v>653106.5</v>
      </c>
    </row>
    <row r="9" spans="1:11" ht="39.75" customHeight="1">
      <c r="A9" s="9" t="s">
        <v>8</v>
      </c>
      <c r="B9" s="12">
        <f>SUM(D9:K9)</f>
        <v>8000000</v>
      </c>
      <c r="C9" s="13"/>
      <c r="D9" s="14"/>
      <c r="E9" s="14">
        <f>1500000+550000+400000</f>
        <v>2450000</v>
      </c>
      <c r="F9" s="14">
        <f>350000+1250000+300000</f>
        <v>1900000</v>
      </c>
      <c r="G9" s="14">
        <f>1320000+330000+1000000</f>
        <v>2650000</v>
      </c>
      <c r="H9" s="14">
        <v>1000000</v>
      </c>
      <c r="I9" s="17"/>
      <c r="J9" s="10"/>
      <c r="K9" s="15"/>
    </row>
    <row r="10" spans="1:11" ht="39.75" customHeight="1">
      <c r="A10" s="9" t="s">
        <v>5</v>
      </c>
      <c r="B10" s="12">
        <f>SUM(D10:K10)</f>
        <v>360804.10000000003</v>
      </c>
      <c r="C10" s="14"/>
      <c r="D10" s="8">
        <f>2143.5-400-400*3-300-100</f>
        <v>143.5</v>
      </c>
      <c r="E10" s="8">
        <v>29752.2</v>
      </c>
      <c r="F10" s="8">
        <v>89956.5</v>
      </c>
      <c r="G10" s="8">
        <v>92747.8</v>
      </c>
      <c r="H10" s="5">
        <v>138442.9</v>
      </c>
      <c r="I10" s="5"/>
      <c r="J10" s="5">
        <v>9761.2</v>
      </c>
      <c r="K10" s="15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8" ht="18.75">
      <c r="A16" s="21"/>
      <c r="H16" s="21"/>
    </row>
  </sheetData>
  <sheetProtection/>
  <mergeCells count="5">
    <mergeCell ref="A1:K1"/>
    <mergeCell ref="J2:K2"/>
    <mergeCell ref="A3:A4"/>
    <mergeCell ref="B3:B4"/>
    <mergeCell ref="C3:K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2015-11-30T06:41:19Z</cp:lastPrinted>
  <dcterms:created xsi:type="dcterms:W3CDTF">2009-02-03T12:23:53Z</dcterms:created>
  <dcterms:modified xsi:type="dcterms:W3CDTF">2015-11-30T06:42:06Z</dcterms:modified>
  <cp:category/>
  <cp:version/>
  <cp:contentType/>
  <cp:contentStatus/>
</cp:coreProperties>
</file>